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ШКОЛЫ" sheetId="1" r:id="rId1"/>
    <sheet name="Д.САДЫ" sheetId="2" r:id="rId2"/>
    <sheet name="ДОП.ОБР" sheetId="3" r:id="rId3"/>
  </sheets>
  <definedNames/>
  <calcPr fullCalcOnLoad="1"/>
</workbook>
</file>

<file path=xl/sharedStrings.xml><?xml version="1.0" encoding="utf-8"?>
<sst xmlns="http://schemas.openxmlformats.org/spreadsheetml/2006/main" count="305" uniqueCount="160">
  <si>
    <t>Количество детей</t>
  </si>
  <si>
    <t>Доля родителей , принявших участие в анкетировании</t>
  </si>
  <si>
    <t>Удовлетворенность организацией отдыха детей в каникулярное время</t>
  </si>
  <si>
    <t>Удовлетворенность качеством оказания  муниципальных услуг в сфере образования</t>
  </si>
  <si>
    <t>кол-во</t>
  </si>
  <si>
    <t>%</t>
  </si>
  <si>
    <t xml:space="preserve">Наименование образовательной организации </t>
  </si>
  <si>
    <t>Наименование образовательной организации</t>
  </si>
  <si>
    <t>Белогорье "Мишутка"</t>
  </si>
  <si>
    <t>Горноправдинск "Сказка"</t>
  </si>
  <si>
    <t>Кедровый "Солнышко"</t>
  </si>
  <si>
    <t>Кышик  "Ягодка"</t>
  </si>
  <si>
    <t>Луговской "Голубок"</t>
  </si>
  <si>
    <t>Селиярово "Теремок"</t>
  </si>
  <si>
    <t>Пырьях "Колобок"</t>
  </si>
  <si>
    <t>Шапша "Светлячок"</t>
  </si>
  <si>
    <t>Батово "СОШ"</t>
  </si>
  <si>
    <t>Батово СОШ</t>
  </si>
  <si>
    <t xml:space="preserve">Горноправдинск "Березка" </t>
  </si>
  <si>
    <t xml:space="preserve">Кедровый СОШ </t>
  </si>
  <si>
    <t xml:space="preserve">Выкатной СОШ </t>
  </si>
  <si>
    <t xml:space="preserve">Бобровский СОШ </t>
  </si>
  <si>
    <t xml:space="preserve">Горноправдинск НОШ </t>
  </si>
  <si>
    <t xml:space="preserve">Елизарово СОШ </t>
  </si>
  <si>
    <t>Нялинское СОШ</t>
  </si>
  <si>
    <t xml:space="preserve">Луговской СОШ </t>
  </si>
  <si>
    <t xml:space="preserve">Нялинское СОШ </t>
  </si>
  <si>
    <t xml:space="preserve">Пырьях ООШ </t>
  </si>
  <si>
    <t>Реполово ООШ</t>
  </si>
  <si>
    <t xml:space="preserve">Селиярово СОШ </t>
  </si>
  <si>
    <t xml:space="preserve">Реполово ООШ </t>
  </si>
  <si>
    <t xml:space="preserve">Сибирский СОШ </t>
  </si>
  <si>
    <t>Сибирский СОШ</t>
  </si>
  <si>
    <t xml:space="preserve">Согом СОШ </t>
  </si>
  <si>
    <t>Согом СОШ</t>
  </si>
  <si>
    <t xml:space="preserve">Троица СОШ </t>
  </si>
  <si>
    <t xml:space="preserve">Цингалы СОШ </t>
  </si>
  <si>
    <t xml:space="preserve">Ягурьях ООШ </t>
  </si>
  <si>
    <t>Выкатной "Родничок"</t>
  </si>
  <si>
    <t>Троица "Росинка"</t>
  </si>
  <si>
    <t>Тюли "Чебурашка"</t>
  </si>
  <si>
    <t xml:space="preserve">Ярки "Улыбка" </t>
  </si>
  <si>
    <t xml:space="preserve">Кирпичный СОШ </t>
  </si>
  <si>
    <t xml:space="preserve">Шапша СОШ </t>
  </si>
  <si>
    <t>Елизарово СОШ</t>
  </si>
  <si>
    <t>Урманный "Лучик"</t>
  </si>
  <si>
    <t xml:space="preserve">Кышик СОШ </t>
  </si>
  <si>
    <t xml:space="preserve">Белогорье ООШ </t>
  </si>
  <si>
    <t xml:space="preserve">Тюли ООШ </t>
  </si>
  <si>
    <t xml:space="preserve">Красноленинский СОШ </t>
  </si>
  <si>
    <t xml:space="preserve">Горноправдинск СОШ </t>
  </si>
  <si>
    <t>Количество семей  (родителей)</t>
  </si>
  <si>
    <t>Количество семей (родителей)</t>
  </si>
  <si>
    <t>Бобровский "Елочка"</t>
  </si>
  <si>
    <t xml:space="preserve">Приложение 2 к приказу комитета по образованию администрации Ханты-Мансийского района                                    </t>
  </si>
  <si>
    <t xml:space="preserve">                   Приложение 1 к приказу комитета по образованию администрации Ханты-Мансийского района     </t>
  </si>
  <si>
    <t xml:space="preserve"> </t>
  </si>
  <si>
    <t>Удовлетворенность зачислением в муниципальную общеобразоваительную организацию (в электронной форме)</t>
  </si>
  <si>
    <t>Доля родителей, принявших участие в анкетировании</t>
  </si>
  <si>
    <t xml:space="preserve">Приложение 3 к приказу комитета по образованию администрации Ханты-Мансийского района                                    </t>
  </si>
  <si>
    <t>Удовлетворенность качеством оказания  муниципальных услуг в сфере дополнительного образования</t>
  </si>
  <si>
    <t>Удовлетворенность графиком работы с посетителями, расписанием занятий</t>
  </si>
  <si>
    <t xml:space="preserve">Удовлетворенность компетентностью сотрудников </t>
  </si>
  <si>
    <t xml:space="preserve">Оборудованием и оформлением кабинетов </t>
  </si>
  <si>
    <t>Материально-техническим обеспечением школы</t>
  </si>
  <si>
    <t xml:space="preserve">Удовлетворенность реализацией в образовательных муниципальных организациях программ начального общего, основного общего, среднего   общего образования  (в электронной форме)  </t>
  </si>
  <si>
    <t>Удовлетворенность текущей успеваемостью учащегося в муниципальной образовательной  организации, ведение дневника и журнала успеваемости (в электронной форме)</t>
  </si>
  <si>
    <t>Удовлетворенность  образовательными программами и учебными планами, рабочими  программами учебных курсов, предметами, дисциплинами (модулями), годовым календарным  учебным графиком(в электронной форме)</t>
  </si>
  <si>
    <t>Удовлетворенность результатом сданных экзаменов,  тестирования и иных вступительных испытаний (в электронной форме)</t>
  </si>
  <si>
    <t>Удовлетворенность программой внеурочной деятельности</t>
  </si>
  <si>
    <t xml:space="preserve">Удовлетворенность качеством получаемого вашим ребенком образования </t>
  </si>
  <si>
    <t>Удовлетворенность уровнем преподавания предметов в школе</t>
  </si>
  <si>
    <t>Удовлетворенность уровнем подготовки детей к итоговой аттестации</t>
  </si>
  <si>
    <t>Удовлетворенность  предоставлением информации из федеральной базы данных о результатах единого государственного экзамена  (в электронной форме)</t>
  </si>
  <si>
    <t>Удовлетворенность порядком проведения государственной (итоговой) аттестации обучающихся, освоивших основные и дополнительные общеобразовательные программы (в электронной форме)</t>
  </si>
  <si>
    <t xml:space="preserve">Удовлетворенность графиком работы с посетителями </t>
  </si>
  <si>
    <t>Удовлетворенность личным взаимодействием с раболтниками муниципального учреждения</t>
  </si>
  <si>
    <t>Имеются ли факты взимания дополнительной оплаты услуг в школе</t>
  </si>
  <si>
    <t xml:space="preserve">Среднее значение </t>
  </si>
  <si>
    <t>4. Удовлетворенность графиком</t>
  </si>
  <si>
    <t>1. Доля родителей, удовлетворенных образовательным процессом</t>
  </si>
  <si>
    <t>2. Удовлетворенность предоставлением информации о реализации в образовательных муниципальных организациях программ  начального общего, основного общего, среднего общего образования</t>
  </si>
  <si>
    <t>3. Каникулярный период</t>
  </si>
  <si>
    <t>5. наличие фактов взимания денег</t>
  </si>
  <si>
    <t>Удовлетворенность уровнем  предоставления воспитательно-образовательного процесса в детском саду</t>
  </si>
  <si>
    <t>Удовлетворенность уровнем подготовки детей к школе</t>
  </si>
  <si>
    <t>Оборудованием и оформлением  групповых комнат</t>
  </si>
  <si>
    <t>Материально-техническим обеспечением детского сада</t>
  </si>
  <si>
    <t xml:space="preserve">СРЕДНЕЕ ЗНАЧЕНИЕ </t>
  </si>
  <si>
    <t>2. Удовлетворенность предоставлением услуг</t>
  </si>
  <si>
    <t xml:space="preserve">3. Удовлетворенность предоставлением информации: </t>
  </si>
  <si>
    <t>организацией питания в детском саду</t>
  </si>
  <si>
    <t>безопасностью детей во время пребывания в детском саду(соблюдение в детском саду требований санитарной, пожарной безопасности, энергобезопасности), эффективностью мероприятий по профилактике заболеваний</t>
  </si>
  <si>
    <t>эффективностью мероприятий по профилактике заболеваний</t>
  </si>
  <si>
    <t xml:space="preserve">4. Удовлетворенность:    </t>
  </si>
  <si>
    <t>СРЕДНЕЕ ЗНАЧЕНИЕ</t>
  </si>
  <si>
    <t>графиком работы  с посетителями</t>
  </si>
  <si>
    <t>личным взаимодействием с работниками муниципального учреждения</t>
  </si>
  <si>
    <t>компетентностью сотрудников</t>
  </si>
  <si>
    <t>5. Удовлетворенность:</t>
  </si>
  <si>
    <t>6. Имеются ли факты взимания дополнительной оплаты услуг в детском саду</t>
  </si>
  <si>
    <t>приемом заявлений для зачисления в муниципальные образовательные организации, реализующих основную общеобразовательную программу дошкольного образования (детские сады), а также постановка на соответствующий учет</t>
  </si>
  <si>
    <t>реализацией в образовательных организациях программ дошкольного  образования (в электронной форме на сайте детского сада)</t>
  </si>
  <si>
    <t>1. Доля родителей, удовлетворенных  воспитательно- образовательным процессом детей в учреждении дополнительного образования</t>
  </si>
  <si>
    <t>Удовлетворенность уровнем предоставления воспитательно- образовательного процесса детей в учреждении дополнительного образования</t>
  </si>
  <si>
    <t>Удовлетворенность качеством получаемого вашим ребёнком дополнительного образования</t>
  </si>
  <si>
    <t>Удовлетворенность оборудованием и оформлением кабинетов</t>
  </si>
  <si>
    <t>Удовлетворенность материально-техническим обеспечением дополнительного образования</t>
  </si>
  <si>
    <t>Удовлетворенность дополнительными общеразвивающими программами (кружки, секции, студии и др.), предложенными ОУ</t>
  </si>
  <si>
    <t>2. Удовлетворенность предоставлением информации о реализации дополнительных общеобразовательных программ в муниципальных образовательных организациях Ханты-Мансийского района</t>
  </si>
  <si>
    <t xml:space="preserve">Удовлетворенность зачислением  в муниципальную образовательную организацию  </t>
  </si>
  <si>
    <t xml:space="preserve">Удовлетворенность реализацией дополнительных общеразвивающих программ    </t>
  </si>
  <si>
    <t>Удовлетворенность организацией общедоступного и бесплатного дополнительного образования</t>
  </si>
  <si>
    <t>3. Удовлетворенность организацией отдыха детей в каникулярное время</t>
  </si>
  <si>
    <t>4. Удовлетворенность реализацией дополнительных образовательных программ (кружки, секции и др.)</t>
  </si>
  <si>
    <t>Удовлетворенность компетентностью сотрудников</t>
  </si>
  <si>
    <t>Удовлетворенность качеством оказания  муниципальных услуг в сфере образования в 2020-2021 уч.г.</t>
  </si>
  <si>
    <t>2020-2021 учебный год</t>
  </si>
  <si>
    <t>МАУ ДО ХМР "Центр дополнительного образования"</t>
  </si>
  <si>
    <t>95,8</t>
  </si>
  <si>
    <t>98,2</t>
  </si>
  <si>
    <t>97,2</t>
  </si>
  <si>
    <t>96,9</t>
  </si>
  <si>
    <t>95,6</t>
  </si>
  <si>
    <t>96,2</t>
  </si>
  <si>
    <t>итоги 2020-2021</t>
  </si>
  <si>
    <t>75,8</t>
  </si>
  <si>
    <t>93,1</t>
  </si>
  <si>
    <t>94,8</t>
  </si>
  <si>
    <t>96</t>
  </si>
  <si>
    <t>92,3</t>
  </si>
  <si>
    <t>96,8</t>
  </si>
  <si>
    <t>98,1</t>
  </si>
  <si>
    <t>97,6</t>
  </si>
  <si>
    <t>67,6</t>
  </si>
  <si>
    <t>96,3</t>
  </si>
  <si>
    <t>95,1</t>
  </si>
  <si>
    <t>96,4</t>
  </si>
  <si>
    <t>95,4</t>
  </si>
  <si>
    <t>1024</t>
  </si>
  <si>
    <t>96,6</t>
  </si>
  <si>
    <t>1035</t>
  </si>
  <si>
    <t>96,5</t>
  </si>
  <si>
    <t>95,7</t>
  </si>
  <si>
    <t>97,5</t>
  </si>
  <si>
    <t>97,9</t>
  </si>
  <si>
    <t>98,4</t>
  </si>
  <si>
    <t>97,4</t>
  </si>
  <si>
    <t>0</t>
  </si>
  <si>
    <t>ИТОГи 2019-2020</t>
  </si>
  <si>
    <t>93,6</t>
  </si>
  <si>
    <t>93,8</t>
  </si>
  <si>
    <t>94,4</t>
  </si>
  <si>
    <t>94,6</t>
  </si>
  <si>
    <t xml:space="preserve">ИТОГИ 2019-2020 </t>
  </si>
  <si>
    <t>ИТОГОВОЕ ЗНАЧЕНИЕ удовлетворенности качеством оказания муниципальных услуг в 2020-2021 уч.г.</t>
  </si>
  <si>
    <t>ИТОГОВОЕ ЗНАЧЕНИЕ удовлетворенности качеством оказания муниципальных услуг в 2020-2021</t>
  </si>
  <si>
    <t>ИТОГИ 2020-2021</t>
  </si>
  <si>
    <t>ИТОГОВОЕ ЗНАЧЕНИЕ удовлетворенности качеством оказания муниципальных услуг в сфере дополнительного образования в 2020-2021 учебном году</t>
  </si>
  <si>
    <t>ИТОГИ 2019-2020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</si>
</sst>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sz val="14"/>
      <name val="Times New Roman"/>
      <family val="1"/>
    </font>
    <font>
      <sz val="10"/>
      <name val="Baskerville Old Face"/>
      <family val="1"/>
    </font>
    <font>
      <sz val="11"/>
      <name val="Baskerville Old Face"/>
      <family val="1"/>
    </font>
    <font>
      <b/>
      <sz val="13"/>
      <name val="Times New Roman"/>
      <family val="1"/>
    </font>
    <font>
      <sz val="11"/>
      <name val="Bookman Old Style"/>
      <family val="1"/>
    </font>
    <font>
      <sz val="9"/>
      <name val="Times New Roman"/>
      <family val="1"/>
    </font>
    <font>
      <b/>
      <sz val="9"/>
      <name val="Bookman Old Style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Bookman Old Style"/>
      <family val="1"/>
    </font>
    <font>
      <b/>
      <sz val="11"/>
      <name val="Bookman Old Style"/>
      <family val="1"/>
    </font>
    <font>
      <b/>
      <sz val="14"/>
      <name val="Bookman Old Style"/>
      <family val="1"/>
    </font>
    <font>
      <b/>
      <sz val="12"/>
      <name val="Times New Roman"/>
      <family val="1"/>
    </font>
    <font>
      <b/>
      <sz val="10"/>
      <name val="Baskerville Old Fa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8"/>
      <name val="Bookman Old Style"/>
      <family val="1"/>
    </font>
    <font>
      <b/>
      <sz val="13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Bookman Old Style"/>
      <family val="1"/>
    </font>
    <font>
      <b/>
      <i/>
      <sz val="11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A8E7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35EBEB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rgb="FF47DDE5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1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2" fillId="16" borderId="10" xfId="6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7" borderId="12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/>
    </xf>
    <xf numFmtId="0" fontId="4" fillId="37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64" fillId="0" borderId="0" xfId="0" applyFont="1" applyAlignment="1">
      <alignment/>
    </xf>
    <xf numFmtId="0" fontId="38" fillId="16" borderId="10" xfId="0" applyFont="1" applyFill="1" applyBorder="1" applyAlignment="1">
      <alignment horizontal="center" vertical="center"/>
    </xf>
    <xf numFmtId="0" fontId="64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wrapText="1"/>
    </xf>
    <xf numFmtId="0" fontId="4" fillId="10" borderId="12" xfId="0" applyNumberFormat="1" applyFont="1" applyFill="1" applyBorder="1" applyAlignment="1">
      <alignment horizontal="left" vertical="center" wrapText="1"/>
    </xf>
    <xf numFmtId="0" fontId="4" fillId="10" borderId="10" xfId="0" applyNumberFormat="1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2" fillId="16" borderId="13" xfId="60" applyFont="1" applyFill="1" applyBorder="1" applyAlignment="1">
      <alignment horizontal="center" vertical="center" wrapText="1"/>
    </xf>
    <xf numFmtId="0" fontId="2" fillId="16" borderId="14" xfId="6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top" wrapText="1"/>
    </xf>
    <xf numFmtId="0" fontId="67" fillId="0" borderId="15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4" fillId="39" borderId="10" xfId="0" applyNumberFormat="1" applyFont="1" applyFill="1" applyBorder="1" applyAlignment="1">
      <alignment horizontal="center" vertical="center" wrapText="1"/>
    </xf>
    <xf numFmtId="0" fontId="42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 wrapText="1"/>
    </xf>
    <xf numFmtId="0" fontId="4" fillId="43" borderId="11" xfId="0" applyFont="1" applyFill="1" applyBorder="1" applyAlignment="1">
      <alignment horizontal="center" vertical="center" wrapText="1"/>
    </xf>
    <xf numFmtId="0" fontId="4" fillId="19" borderId="10" xfId="0" applyNumberFormat="1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wrapText="1"/>
    </xf>
    <xf numFmtId="0" fontId="4" fillId="19" borderId="10" xfId="0" applyNumberFormat="1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1" xfId="0" applyNumberFormat="1" applyFont="1" applyFill="1" applyBorder="1" applyAlignment="1">
      <alignment horizontal="center" vertical="center" wrapText="1"/>
    </xf>
    <xf numFmtId="0" fontId="4" fillId="10" borderId="11" xfId="0" applyNumberFormat="1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10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wrapText="1"/>
    </xf>
    <xf numFmtId="0" fontId="4" fillId="10" borderId="10" xfId="0" applyNumberFormat="1" applyFont="1" applyFill="1" applyBorder="1" applyAlignment="1">
      <alignment horizontal="center" wrapText="1"/>
    </xf>
    <xf numFmtId="0" fontId="4" fillId="40" borderId="10" xfId="33" applyNumberFormat="1" applyFont="1" applyFill="1" applyBorder="1" applyAlignment="1">
      <alignment horizont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42" borderId="12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4" fillId="19" borderId="12" xfId="0" applyNumberFormat="1" applyFont="1" applyFill="1" applyBorder="1" applyAlignment="1">
      <alignment horizontal="center" vertical="center" wrapText="1"/>
    </xf>
    <xf numFmtId="49" fontId="4" fillId="19" borderId="10" xfId="0" applyNumberFormat="1" applyFont="1" applyFill="1" applyBorder="1" applyAlignment="1">
      <alignment horizontal="center" wrapText="1"/>
    </xf>
    <xf numFmtId="0" fontId="4" fillId="1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 wrapText="1"/>
    </xf>
    <xf numFmtId="0" fontId="4" fillId="44" borderId="10" xfId="0" applyNumberFormat="1" applyFont="1" applyFill="1" applyBorder="1" applyAlignment="1">
      <alignment horizontal="center" vertical="center" wrapText="1"/>
    </xf>
    <xf numFmtId="0" fontId="4" fillId="44" borderId="12" xfId="0" applyNumberFormat="1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wrapText="1"/>
    </xf>
    <xf numFmtId="0" fontId="4" fillId="44" borderId="11" xfId="0" applyNumberFormat="1" applyFont="1" applyFill="1" applyBorder="1" applyAlignment="1">
      <alignment horizontal="center" vertical="center" wrapText="1"/>
    </xf>
    <xf numFmtId="0" fontId="4" fillId="44" borderId="10" xfId="0" applyNumberFormat="1" applyFont="1" applyFill="1" applyBorder="1" applyAlignment="1">
      <alignment horizontal="center" vertical="center"/>
    </xf>
    <xf numFmtId="0" fontId="4" fillId="44" borderId="10" xfId="0" applyNumberFormat="1" applyFont="1" applyFill="1" applyBorder="1" applyAlignment="1">
      <alignment horizontal="center" wrapText="1"/>
    </xf>
    <xf numFmtId="0" fontId="4" fillId="31" borderId="10" xfId="0" applyFont="1" applyFill="1" applyBorder="1" applyAlignment="1">
      <alignment horizontal="center" vertical="center" wrapText="1"/>
    </xf>
    <xf numFmtId="0" fontId="4" fillId="31" borderId="12" xfId="0" applyNumberFormat="1" applyFont="1" applyFill="1" applyBorder="1" applyAlignment="1">
      <alignment horizontal="center" vertical="center" wrapText="1"/>
    </xf>
    <xf numFmtId="0" fontId="4" fillId="31" borderId="10" xfId="0" applyNumberFormat="1" applyFont="1" applyFill="1" applyBorder="1" applyAlignment="1">
      <alignment horizontal="center" vertical="center" wrapText="1"/>
    </xf>
    <xf numFmtId="0" fontId="4" fillId="31" borderId="11" xfId="0" applyNumberFormat="1" applyFont="1" applyFill="1" applyBorder="1" applyAlignment="1">
      <alignment horizontal="center" vertical="center" wrapText="1"/>
    </xf>
    <xf numFmtId="0" fontId="4" fillId="31" borderId="10" xfId="0" applyNumberFormat="1" applyFont="1" applyFill="1" applyBorder="1" applyAlignment="1">
      <alignment horizontal="center" vertical="center"/>
    </xf>
    <xf numFmtId="0" fontId="4" fillId="45" borderId="12" xfId="0" applyNumberFormat="1" applyFont="1" applyFill="1" applyBorder="1" applyAlignment="1">
      <alignment horizontal="center" vertical="center" wrapText="1"/>
    </xf>
    <xf numFmtId="0" fontId="4" fillId="45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45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wrapText="1"/>
    </xf>
    <xf numFmtId="0" fontId="5" fillId="45" borderId="10" xfId="0" applyNumberFormat="1" applyFont="1" applyFill="1" applyBorder="1" applyAlignment="1">
      <alignment horizontal="center" wrapText="1"/>
    </xf>
    <xf numFmtId="0" fontId="4" fillId="45" borderId="16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4" fillId="46" borderId="12" xfId="0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center" vertical="center"/>
    </xf>
    <xf numFmtId="0" fontId="4" fillId="46" borderId="16" xfId="0" applyFont="1" applyFill="1" applyBorder="1" applyAlignment="1">
      <alignment horizontal="center" vertical="center"/>
    </xf>
    <xf numFmtId="0" fontId="4" fillId="47" borderId="12" xfId="0" applyFont="1" applyFill="1" applyBorder="1" applyAlignment="1">
      <alignment horizontal="center" vertical="center"/>
    </xf>
    <xf numFmtId="0" fontId="4" fillId="44" borderId="12" xfId="0" applyFont="1" applyFill="1" applyBorder="1" applyAlignment="1">
      <alignment horizontal="center" vertical="center" wrapText="1"/>
    </xf>
    <xf numFmtId="0" fontId="5" fillId="44" borderId="10" xfId="0" applyFont="1" applyFill="1" applyBorder="1" applyAlignment="1">
      <alignment horizontal="center" wrapText="1"/>
    </xf>
    <xf numFmtId="0" fontId="4" fillId="44" borderId="16" xfId="0" applyFont="1" applyFill="1" applyBorder="1" applyAlignment="1">
      <alignment horizontal="center" vertical="center" wrapText="1"/>
    </xf>
    <xf numFmtId="0" fontId="4" fillId="48" borderId="12" xfId="0" applyNumberFormat="1" applyFont="1" applyFill="1" applyBorder="1" applyAlignment="1">
      <alignment horizontal="center" vertical="center" wrapText="1"/>
    </xf>
    <xf numFmtId="0" fontId="4" fillId="49" borderId="12" xfId="0" applyFont="1" applyFill="1" applyBorder="1" applyAlignment="1">
      <alignment horizontal="center" vertical="center" wrapText="1"/>
    </xf>
    <xf numFmtId="0" fontId="2" fillId="38" borderId="10" xfId="60" applyFont="1" applyFill="1" applyBorder="1" applyAlignment="1">
      <alignment horizontal="center" vertical="center" wrapText="1"/>
    </xf>
    <xf numFmtId="0" fontId="2" fillId="10" borderId="10" xfId="6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12" borderId="10" xfId="0" applyFont="1" applyFill="1" applyBorder="1" applyAlignment="1">
      <alignment horizontal="left" vertical="center"/>
    </xf>
    <xf numFmtId="49" fontId="4" fillId="12" borderId="10" xfId="0" applyNumberFormat="1" applyFont="1" applyFill="1" applyBorder="1" applyAlignment="1">
      <alignment horizontal="left" vertical="center"/>
    </xf>
    <xf numFmtId="0" fontId="4" fillId="50" borderId="10" xfId="0" applyFont="1" applyFill="1" applyBorder="1" applyAlignment="1">
      <alignment horizontal="center"/>
    </xf>
    <xf numFmtId="0" fontId="4" fillId="50" borderId="10" xfId="0" applyFont="1" applyFill="1" applyBorder="1" applyAlignment="1">
      <alignment horizontal="center" vertical="center"/>
    </xf>
    <xf numFmtId="0" fontId="4" fillId="51" borderId="12" xfId="0" applyNumberFormat="1" applyFont="1" applyFill="1" applyBorder="1" applyAlignment="1">
      <alignment horizontal="left" vertical="center" wrapText="1"/>
    </xf>
    <xf numFmtId="0" fontId="4" fillId="51" borderId="12" xfId="0" applyFont="1" applyFill="1" applyBorder="1" applyAlignment="1">
      <alignment horizontal="center" vertical="center"/>
    </xf>
    <xf numFmtId="0" fontId="4" fillId="51" borderId="12" xfId="0" applyNumberFormat="1" applyFont="1" applyFill="1" applyBorder="1" applyAlignment="1">
      <alignment horizontal="center" vertical="center" wrapText="1"/>
    </xf>
    <xf numFmtId="0" fontId="4" fillId="51" borderId="0" xfId="0" applyNumberFormat="1" applyFont="1" applyFill="1" applyBorder="1" applyAlignment="1">
      <alignment horizontal="center" vertical="center" wrapText="1"/>
    </xf>
    <xf numFmtId="0" fontId="4" fillId="51" borderId="1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50" borderId="13" xfId="0" applyFont="1" applyFill="1" applyBorder="1" applyAlignment="1">
      <alignment horizontal="center" vertical="center"/>
    </xf>
    <xf numFmtId="0" fontId="4" fillId="51" borderId="13" xfId="0" applyNumberFormat="1" applyFont="1" applyFill="1" applyBorder="1" applyAlignment="1">
      <alignment horizontal="center" vertical="center" wrapText="1"/>
    </xf>
    <xf numFmtId="0" fontId="2" fillId="16" borderId="19" xfId="6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/>
    </xf>
    <xf numFmtId="0" fontId="4" fillId="50" borderId="10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50" borderId="13" xfId="0" applyNumberFormat="1" applyFont="1" applyFill="1" applyBorder="1" applyAlignment="1">
      <alignment horizontal="left" vertical="center" wrapText="1"/>
    </xf>
    <xf numFmtId="0" fontId="4" fillId="51" borderId="17" xfId="0" applyNumberFormat="1" applyFont="1" applyFill="1" applyBorder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34" borderId="13" xfId="0" applyNumberFormat="1" applyFont="1" applyFill="1" applyBorder="1" applyAlignment="1">
      <alignment horizontal="center" vertical="center"/>
    </xf>
    <xf numFmtId="0" fontId="11" fillId="34" borderId="13" xfId="0" applyNumberFormat="1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3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3" fillId="40" borderId="10" xfId="0" applyFont="1" applyFill="1" applyBorder="1" applyAlignment="1">
      <alignment horizontal="center" vertical="center" textRotation="90" wrapText="1"/>
    </xf>
    <xf numFmtId="0" fontId="2" fillId="52" borderId="10" xfId="0" applyFont="1" applyFill="1" applyBorder="1" applyAlignment="1">
      <alignment horizontal="center" vertical="center" textRotation="90" wrapText="1"/>
    </xf>
    <xf numFmtId="0" fontId="43" fillId="33" borderId="0" xfId="0" applyFont="1" applyFill="1" applyAlignment="1">
      <alignment/>
    </xf>
    <xf numFmtId="0" fontId="5" fillId="16" borderId="13" xfId="0" applyFont="1" applyFill="1" applyBorder="1" applyAlignment="1">
      <alignment horizontal="center" vertical="top" wrapText="1"/>
    </xf>
    <xf numFmtId="0" fontId="5" fillId="16" borderId="14" xfId="0" applyFont="1" applyFill="1" applyBorder="1" applyAlignment="1">
      <alignment horizontal="center" vertical="top" wrapText="1"/>
    </xf>
    <xf numFmtId="0" fontId="13" fillId="16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3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7" fillId="46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left" vertical="center"/>
    </xf>
    <xf numFmtId="49" fontId="11" fillId="12" borderId="10" xfId="0" applyNumberFormat="1" applyFont="1" applyFill="1" applyBorder="1" applyAlignment="1">
      <alignment horizontal="center" vertical="center"/>
    </xf>
    <xf numFmtId="49" fontId="11" fillId="8" borderId="13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left" vertical="center"/>
    </xf>
    <xf numFmtId="0" fontId="15" fillId="33" borderId="0" xfId="0" applyFont="1" applyFill="1" applyAlignment="1">
      <alignment horizontal="left" vertical="center"/>
    </xf>
    <xf numFmtId="0" fontId="15" fillId="34" borderId="0" xfId="0" applyFont="1" applyFill="1" applyAlignment="1">
      <alignment horizontal="left" vertical="center"/>
    </xf>
    <xf numFmtId="0" fontId="16" fillId="53" borderId="10" xfId="0" applyFont="1" applyFill="1" applyBorder="1" applyAlignment="1">
      <alignment horizontal="left" vertical="center"/>
    </xf>
    <xf numFmtId="49" fontId="16" fillId="53" borderId="10" xfId="0" applyNumberFormat="1" applyFont="1" applyFill="1" applyBorder="1" applyAlignment="1">
      <alignment horizontal="left" vertical="center"/>
    </xf>
    <xf numFmtId="0" fontId="16" fillId="53" borderId="10" xfId="0" applyNumberFormat="1" applyFont="1" applyFill="1" applyBorder="1" applyAlignment="1">
      <alignment horizontal="left" vertical="center"/>
    </xf>
    <xf numFmtId="49" fontId="11" fillId="53" borderId="10" xfId="0" applyNumberFormat="1" applyFont="1" applyFill="1" applyBorder="1" applyAlignment="1">
      <alignment horizontal="center" vertical="center"/>
    </xf>
    <xf numFmtId="49" fontId="11" fillId="53" borderId="13" xfId="0" applyNumberFormat="1" applyFont="1" applyFill="1" applyBorder="1" applyAlignment="1">
      <alignment horizontal="center" vertical="center"/>
    </xf>
    <xf numFmtId="0" fontId="7" fillId="53" borderId="10" xfId="0" applyFont="1" applyFill="1" applyBorder="1" applyAlignment="1">
      <alignment horizontal="left" vertical="center"/>
    </xf>
    <xf numFmtId="0" fontId="15" fillId="34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wrapText="1"/>
    </xf>
    <xf numFmtId="0" fontId="44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4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5" fillId="34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43" fillId="25" borderId="10" xfId="0" applyFont="1" applyFill="1" applyBorder="1" applyAlignment="1">
      <alignment/>
    </xf>
    <xf numFmtId="0" fontId="15" fillId="34" borderId="10" xfId="0" applyFont="1" applyFill="1" applyBorder="1" applyAlignment="1">
      <alignment wrapText="1"/>
    </xf>
    <xf numFmtId="0" fontId="15" fillId="34" borderId="13" xfId="0" applyFont="1" applyFill="1" applyBorder="1" applyAlignment="1">
      <alignment wrapText="1"/>
    </xf>
    <xf numFmtId="0" fontId="18" fillId="46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0" fontId="17" fillId="46" borderId="1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6" fillId="50" borderId="10" xfId="0" applyFont="1" applyFill="1" applyBorder="1" applyAlignment="1">
      <alignment horizontal="right"/>
    </xf>
    <xf numFmtId="0" fontId="17" fillId="50" borderId="10" xfId="0" applyFont="1" applyFill="1" applyBorder="1" applyAlignment="1">
      <alignment horizontal="left" vertical="center"/>
    </xf>
    <xf numFmtId="0" fontId="43" fillId="51" borderId="0" xfId="0" applyFont="1" applyFill="1" applyAlignment="1">
      <alignment horizontal="right" vertical="center"/>
    </xf>
    <xf numFmtId="0" fontId="17" fillId="51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 textRotation="90"/>
    </xf>
    <xf numFmtId="0" fontId="3" fillId="37" borderId="10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textRotation="90"/>
    </xf>
    <xf numFmtId="0" fontId="9" fillId="37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43" fillId="1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36" borderId="10" xfId="0" applyFont="1" applyFill="1" applyBorder="1" applyAlignment="1">
      <alignment/>
    </xf>
    <xf numFmtId="0" fontId="15" fillId="37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46" borderId="10" xfId="0" applyFont="1" applyFill="1" applyBorder="1" applyAlignment="1">
      <alignment horizontal="center" vertical="center"/>
    </xf>
    <xf numFmtId="0" fontId="7" fillId="50" borderId="10" xfId="0" applyFont="1" applyFill="1" applyBorder="1" applyAlignment="1">
      <alignment horizontal="center" vertical="center"/>
    </xf>
    <xf numFmtId="0" fontId="7" fillId="51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67" fillId="0" borderId="0" xfId="0" applyFont="1" applyBorder="1" applyAlignment="1">
      <alignment horizontal="center"/>
    </xf>
    <xf numFmtId="0" fontId="5" fillId="12" borderId="13" xfId="0" applyFont="1" applyFill="1" applyBorder="1" applyAlignment="1">
      <alignment horizontal="center" vertical="top" wrapText="1"/>
    </xf>
    <xf numFmtId="0" fontId="5" fillId="12" borderId="14" xfId="0" applyFont="1" applyFill="1" applyBorder="1" applyAlignment="1">
      <alignment horizontal="center" vertical="top" wrapText="1"/>
    </xf>
    <xf numFmtId="0" fontId="12" fillId="12" borderId="13" xfId="0" applyFont="1" applyFill="1" applyBorder="1" applyAlignment="1">
      <alignment horizontal="center" vertical="top" wrapText="1"/>
    </xf>
    <xf numFmtId="0" fontId="12" fillId="12" borderId="14" xfId="0" applyFont="1" applyFill="1" applyBorder="1" applyAlignment="1">
      <alignment horizontal="center" vertical="top" wrapText="1"/>
    </xf>
    <xf numFmtId="0" fontId="67" fillId="44" borderId="10" xfId="0" applyFont="1" applyFill="1" applyBorder="1" applyAlignment="1">
      <alignment horizontal="center" vertical="center" wrapText="1"/>
    </xf>
    <xf numFmtId="0" fontId="5" fillId="44" borderId="13" xfId="0" applyFont="1" applyFill="1" applyBorder="1" applyAlignment="1">
      <alignment horizontal="center" vertical="top" wrapText="1"/>
    </xf>
    <xf numFmtId="0" fontId="5" fillId="44" borderId="14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8" fillId="51" borderId="12" xfId="0" applyFont="1" applyFill="1" applyBorder="1" applyAlignment="1">
      <alignment horizontal="center" vertical="center" textRotation="90" wrapText="1"/>
    </xf>
    <xf numFmtId="0" fontId="68" fillId="51" borderId="21" xfId="0" applyFont="1" applyFill="1" applyBorder="1" applyAlignment="1">
      <alignment horizontal="center" vertical="center" textRotation="90" wrapText="1"/>
    </xf>
    <xf numFmtId="0" fontId="7" fillId="10" borderId="13" xfId="0" applyFont="1" applyFill="1" applyBorder="1" applyAlignment="1">
      <alignment horizontal="center" vertical="center" textRotation="90" wrapText="1"/>
    </xf>
    <xf numFmtId="0" fontId="7" fillId="10" borderId="14" xfId="0" applyFont="1" applyFill="1" applyBorder="1" applyAlignment="1">
      <alignment horizontal="center" vertical="center" textRotation="90" wrapText="1"/>
    </xf>
    <xf numFmtId="0" fontId="7" fillId="31" borderId="13" xfId="0" applyFont="1" applyFill="1" applyBorder="1" applyAlignment="1">
      <alignment horizontal="center" vertical="center" textRotation="90" wrapText="1"/>
    </xf>
    <xf numFmtId="0" fontId="7" fillId="31" borderId="14" xfId="0" applyFont="1" applyFill="1" applyBorder="1" applyAlignment="1">
      <alignment horizontal="center" vertical="center" textRotation="90" wrapText="1"/>
    </xf>
    <xf numFmtId="0" fontId="7" fillId="38" borderId="13" xfId="0" applyFont="1" applyFill="1" applyBorder="1" applyAlignment="1">
      <alignment horizontal="center" vertical="center" textRotation="90" wrapText="1"/>
    </xf>
    <xf numFmtId="0" fontId="7" fillId="38" borderId="14" xfId="0" applyFont="1" applyFill="1" applyBorder="1" applyAlignment="1">
      <alignment horizontal="center" vertical="center" textRotation="90" wrapText="1"/>
    </xf>
    <xf numFmtId="0" fontId="66" fillId="0" borderId="0" xfId="0" applyFont="1" applyAlignment="1">
      <alignment horizontal="center" vertical="top" wrapText="1"/>
    </xf>
    <xf numFmtId="0" fontId="67" fillId="38" borderId="13" xfId="0" applyFont="1" applyFill="1" applyBorder="1" applyAlignment="1">
      <alignment horizontal="center" vertical="center" wrapText="1"/>
    </xf>
    <xf numFmtId="0" fontId="67" fillId="38" borderId="19" xfId="0" applyFont="1" applyFill="1" applyBorder="1" applyAlignment="1">
      <alignment horizontal="center" vertical="center" wrapText="1"/>
    </xf>
    <xf numFmtId="0" fontId="67" fillId="38" borderId="14" xfId="0" applyFont="1" applyFill="1" applyBorder="1" applyAlignment="1">
      <alignment horizontal="center" vertical="center" wrapText="1"/>
    </xf>
    <xf numFmtId="0" fontId="67" fillId="31" borderId="13" xfId="0" applyFont="1" applyFill="1" applyBorder="1" applyAlignment="1">
      <alignment horizontal="center" wrapText="1"/>
    </xf>
    <xf numFmtId="0" fontId="67" fillId="31" borderId="19" xfId="0" applyFont="1" applyFill="1" applyBorder="1" applyAlignment="1">
      <alignment horizontal="center" wrapText="1"/>
    </xf>
    <xf numFmtId="0" fontId="67" fillId="10" borderId="13" xfId="0" applyFont="1" applyFill="1" applyBorder="1" applyAlignment="1">
      <alignment horizontal="center" vertical="center" wrapText="1"/>
    </xf>
    <xf numFmtId="0" fontId="67" fillId="10" borderId="19" xfId="0" applyFont="1" applyFill="1" applyBorder="1" applyAlignment="1">
      <alignment horizontal="center" vertical="center" wrapText="1"/>
    </xf>
    <xf numFmtId="0" fontId="67" fillId="10" borderId="14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69" fillId="0" borderId="0" xfId="0" applyFont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 textRotation="90"/>
    </xf>
    <xf numFmtId="0" fontId="3" fillId="36" borderId="21" xfId="0" applyFont="1" applyFill="1" applyBorder="1" applyAlignment="1">
      <alignment horizontal="center" vertical="center" textRotation="90"/>
    </xf>
    <xf numFmtId="0" fontId="3" fillId="37" borderId="12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2" fillId="45" borderId="10" xfId="60" applyFont="1" applyFill="1" applyBorder="1" applyAlignment="1">
      <alignment horizontal="center" vertical="center" wrapText="1"/>
    </xf>
    <xf numFmtId="0" fontId="2" fillId="38" borderId="10" xfId="60" applyFont="1" applyFill="1" applyBorder="1" applyAlignment="1">
      <alignment horizontal="center" vertical="center" wrapText="1"/>
    </xf>
    <xf numFmtId="0" fontId="2" fillId="10" borderId="10" xfId="60" applyFont="1" applyFill="1" applyBorder="1" applyAlignment="1">
      <alignment horizontal="center" vertical="center" wrapText="1"/>
    </xf>
    <xf numFmtId="0" fontId="2" fillId="10" borderId="13" xfId="60" applyFont="1" applyFill="1" applyBorder="1" applyAlignment="1">
      <alignment horizontal="center" vertical="center" wrapText="1"/>
    </xf>
    <xf numFmtId="0" fontId="2" fillId="10" borderId="14" xfId="6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top" wrapText="1"/>
    </xf>
    <xf numFmtId="0" fontId="7" fillId="10" borderId="19" xfId="0" applyFont="1" applyFill="1" applyBorder="1" applyAlignment="1">
      <alignment horizontal="center" vertical="top" wrapText="1"/>
    </xf>
    <xf numFmtId="0" fontId="2" fillId="45" borderId="13" xfId="0" applyFont="1" applyFill="1" applyBorder="1" applyAlignment="1">
      <alignment horizontal="center" vertical="center" textRotation="90" wrapText="1"/>
    </xf>
    <xf numFmtId="0" fontId="2" fillId="45" borderId="14" xfId="0" applyFont="1" applyFill="1" applyBorder="1" applyAlignment="1">
      <alignment horizontal="center" vertical="center" textRotation="90" wrapText="1"/>
    </xf>
    <xf numFmtId="0" fontId="2" fillId="45" borderId="19" xfId="60" applyFont="1" applyFill="1" applyBorder="1" applyAlignment="1">
      <alignment horizontal="center" vertical="center" wrapText="1"/>
    </xf>
    <xf numFmtId="0" fontId="2" fillId="45" borderId="14" xfId="6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vertical="top"/>
    </xf>
    <xf numFmtId="0" fontId="2" fillId="10" borderId="19" xfId="6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/>
    </xf>
    <xf numFmtId="0" fontId="2" fillId="38" borderId="13" xfId="6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top" wrapText="1"/>
    </xf>
    <xf numFmtId="0" fontId="17" fillId="51" borderId="12" xfId="0" applyFont="1" applyFill="1" applyBorder="1" applyAlignment="1">
      <alignment horizontal="center" vertical="center" textRotation="90" wrapText="1"/>
    </xf>
    <xf numFmtId="0" fontId="17" fillId="51" borderId="21" xfId="0" applyFont="1" applyFill="1" applyBorder="1" applyAlignment="1">
      <alignment horizontal="center" vertical="center" textRotation="90" wrapText="1"/>
    </xf>
    <xf numFmtId="0" fontId="2" fillId="38" borderId="14" xfId="60" applyFont="1" applyFill="1" applyBorder="1" applyAlignment="1">
      <alignment horizontal="center" vertical="center" wrapText="1"/>
    </xf>
    <xf numFmtId="0" fontId="7" fillId="45" borderId="13" xfId="0" applyFont="1" applyFill="1" applyBorder="1" applyAlignment="1">
      <alignment horizontal="center" vertical="top" wrapText="1"/>
    </xf>
    <xf numFmtId="0" fontId="7" fillId="45" borderId="19" xfId="0" applyFont="1" applyFill="1" applyBorder="1" applyAlignment="1">
      <alignment horizontal="center" vertical="top" wrapText="1"/>
    </xf>
    <xf numFmtId="0" fontId="20" fillId="10" borderId="13" xfId="0" applyFont="1" applyFill="1" applyBorder="1" applyAlignment="1">
      <alignment horizontal="center" vertical="center" textRotation="90" wrapText="1"/>
    </xf>
    <xf numFmtId="0" fontId="20" fillId="10" borderId="14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19" fillId="3" borderId="13" xfId="0" applyFont="1" applyFill="1" applyBorder="1" applyAlignment="1">
      <alignment horizontal="center" vertical="top" wrapText="1"/>
    </xf>
    <xf numFmtId="0" fontId="19" fillId="3" borderId="19" xfId="0" applyFont="1" applyFill="1" applyBorder="1" applyAlignment="1">
      <alignment horizontal="center" vertical="top" wrapText="1"/>
    </xf>
    <xf numFmtId="0" fontId="19" fillId="3" borderId="14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20" fillId="3" borderId="13" xfId="0" applyFont="1" applyFill="1" applyBorder="1" applyAlignment="1">
      <alignment horizontal="center" vertical="center" textRotation="90" wrapText="1"/>
    </xf>
    <xf numFmtId="0" fontId="20" fillId="3" borderId="14" xfId="0" applyFont="1" applyFill="1" applyBorder="1" applyAlignment="1">
      <alignment horizontal="center" vertical="center" textRotation="90" wrapText="1"/>
    </xf>
    <xf numFmtId="0" fontId="20" fillId="45" borderId="13" xfId="0" applyFont="1" applyFill="1" applyBorder="1" applyAlignment="1">
      <alignment horizontal="center" vertical="center" textRotation="90" wrapText="1"/>
    </xf>
    <xf numFmtId="0" fontId="20" fillId="45" borderId="19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85725</xdr:rowOff>
    </xdr:from>
    <xdr:to>
      <xdr:col>6</xdr:col>
      <xdr:colOff>0</xdr:colOff>
      <xdr:row>14</xdr:row>
      <xdr:rowOff>95250</xdr:rowOff>
    </xdr:to>
    <xdr:pic>
      <xdr:nvPicPr>
        <xdr:cNvPr id="1" name="In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68580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85725</xdr:rowOff>
    </xdr:from>
    <xdr:to>
      <xdr:col>6</xdr:col>
      <xdr:colOff>0</xdr:colOff>
      <xdr:row>14</xdr:row>
      <xdr:rowOff>95250</xdr:rowOff>
    </xdr:to>
    <xdr:pic>
      <xdr:nvPicPr>
        <xdr:cNvPr id="2" name="In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68580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87"/>
  <sheetViews>
    <sheetView tabSelected="1" zoomScalePageLayoutView="0" workbookViewId="0" topLeftCell="AC1">
      <pane ySplit="6" topLeftCell="A7" activePane="bottomLeft" state="frozen"/>
      <selection pane="topLeft" activeCell="A1" sqref="A1"/>
      <selection pane="bottomLeft" activeCell="AW11" sqref="AW11"/>
    </sheetView>
  </sheetViews>
  <sheetFormatPr defaultColWidth="9.140625" defaultRowHeight="15"/>
  <cols>
    <col min="1" max="1" width="4.140625" style="0" customWidth="1"/>
    <col min="2" max="2" width="22.28125" style="25" customWidth="1"/>
    <col min="3" max="3" width="7.57421875" style="0" customWidth="1"/>
    <col min="4" max="4" width="7.140625" style="0" customWidth="1"/>
    <col min="5" max="18" width="10.7109375" style="0" customWidth="1"/>
    <col min="19" max="20" width="10.7109375" style="46" customWidth="1"/>
    <col min="21" max="48" width="10.7109375" style="0" customWidth="1"/>
    <col min="49" max="105" width="9.140625" style="1" customWidth="1"/>
    <col min="106" max="16384" width="9.140625" style="1" customWidth="1"/>
  </cols>
  <sheetData>
    <row r="1" spans="40:49" ht="55.5" customHeight="1">
      <c r="AN1" s="239" t="s">
        <v>55</v>
      </c>
      <c r="AO1" s="239"/>
      <c r="AP1" s="239"/>
      <c r="AQ1" s="239"/>
      <c r="AR1" s="239"/>
      <c r="AS1" s="239"/>
      <c r="AT1" s="239"/>
      <c r="AU1" s="239"/>
      <c r="AV1" s="239"/>
      <c r="AW1" s="2"/>
    </row>
    <row r="2" spans="40:49" ht="15" customHeight="1">
      <c r="AN2" s="43"/>
      <c r="AO2" s="43"/>
      <c r="AP2" s="43"/>
      <c r="AQ2" s="43"/>
      <c r="AR2" s="43"/>
      <c r="AS2" s="43"/>
      <c r="AT2" s="43"/>
      <c r="AU2" s="43"/>
      <c r="AV2" s="43"/>
      <c r="AW2" s="2"/>
    </row>
    <row r="3" spans="2:49" ht="30" customHeight="1">
      <c r="B3" s="221" t="s">
        <v>116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45"/>
      <c r="AS3" s="45"/>
      <c r="AT3" s="45"/>
      <c r="AW3" s="2"/>
    </row>
    <row r="4" spans="3:49" ht="71.25" customHeight="1">
      <c r="C4" s="44"/>
      <c r="D4" s="44"/>
      <c r="E4" s="44"/>
      <c r="F4" s="44"/>
      <c r="G4" s="240" t="s">
        <v>80</v>
      </c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2"/>
      <c r="U4" s="243" t="s">
        <v>81</v>
      </c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26" t="s">
        <v>82</v>
      </c>
      <c r="AL4" s="226"/>
      <c r="AM4" s="245" t="s">
        <v>79</v>
      </c>
      <c r="AN4" s="246"/>
      <c r="AO4" s="246"/>
      <c r="AP4" s="246"/>
      <c r="AQ4" s="246"/>
      <c r="AR4" s="246"/>
      <c r="AS4" s="246"/>
      <c r="AT4" s="247"/>
      <c r="AU4" s="248" t="s">
        <v>83</v>
      </c>
      <c r="AV4" s="249"/>
      <c r="AW4" s="231" t="s">
        <v>155</v>
      </c>
    </row>
    <row r="5" spans="1:49" s="154" customFormat="1" ht="196.5" customHeight="1">
      <c r="A5" s="150"/>
      <c r="B5" s="151" t="s">
        <v>6</v>
      </c>
      <c r="C5" s="152" t="s">
        <v>52</v>
      </c>
      <c r="D5" s="153" t="s">
        <v>0</v>
      </c>
      <c r="E5" s="229" t="s">
        <v>58</v>
      </c>
      <c r="F5" s="230"/>
      <c r="G5" s="222" t="s">
        <v>71</v>
      </c>
      <c r="H5" s="223"/>
      <c r="I5" s="222" t="s">
        <v>72</v>
      </c>
      <c r="J5" s="223"/>
      <c r="K5" s="222" t="s">
        <v>70</v>
      </c>
      <c r="L5" s="223"/>
      <c r="M5" s="222" t="s">
        <v>63</v>
      </c>
      <c r="N5" s="223"/>
      <c r="O5" s="222" t="s">
        <v>64</v>
      </c>
      <c r="P5" s="223"/>
      <c r="Q5" s="222" t="s">
        <v>69</v>
      </c>
      <c r="R5" s="223"/>
      <c r="S5" s="237" t="s">
        <v>78</v>
      </c>
      <c r="T5" s="238"/>
      <c r="U5" s="222" t="s">
        <v>57</v>
      </c>
      <c r="V5" s="223"/>
      <c r="W5" s="222" t="s">
        <v>65</v>
      </c>
      <c r="X5" s="223"/>
      <c r="Y5" s="224" t="s">
        <v>66</v>
      </c>
      <c r="Z5" s="225"/>
      <c r="AA5" s="222" t="s">
        <v>67</v>
      </c>
      <c r="AB5" s="223"/>
      <c r="AC5" s="222" t="s">
        <v>68</v>
      </c>
      <c r="AD5" s="223"/>
      <c r="AE5" s="222" t="s">
        <v>73</v>
      </c>
      <c r="AF5" s="223"/>
      <c r="AG5" s="222" t="s">
        <v>74</v>
      </c>
      <c r="AH5" s="223"/>
      <c r="AI5" s="235" t="s">
        <v>78</v>
      </c>
      <c r="AJ5" s="236"/>
      <c r="AK5" s="227" t="s">
        <v>2</v>
      </c>
      <c r="AL5" s="228"/>
      <c r="AM5" s="219" t="s">
        <v>75</v>
      </c>
      <c r="AN5" s="220"/>
      <c r="AO5" s="219" t="s">
        <v>115</v>
      </c>
      <c r="AP5" s="220"/>
      <c r="AQ5" s="219" t="s">
        <v>76</v>
      </c>
      <c r="AR5" s="220"/>
      <c r="AS5" s="233" t="s">
        <v>78</v>
      </c>
      <c r="AT5" s="234"/>
      <c r="AU5" s="229" t="s">
        <v>77</v>
      </c>
      <c r="AV5" s="250"/>
      <c r="AW5" s="232"/>
    </row>
    <row r="6" spans="1:49" s="154" customFormat="1" ht="15">
      <c r="A6" s="150"/>
      <c r="B6" s="26">
        <v>1</v>
      </c>
      <c r="C6" s="49">
        <v>2</v>
      </c>
      <c r="D6" s="6">
        <v>3</v>
      </c>
      <c r="E6" s="41">
        <v>4</v>
      </c>
      <c r="F6" s="42"/>
      <c r="G6" s="41">
        <v>5</v>
      </c>
      <c r="H6" s="42"/>
      <c r="I6" s="41">
        <v>6</v>
      </c>
      <c r="J6" s="42"/>
      <c r="K6" s="41">
        <v>7</v>
      </c>
      <c r="L6" s="42"/>
      <c r="M6" s="41">
        <v>8</v>
      </c>
      <c r="N6" s="42"/>
      <c r="O6" s="41">
        <v>9</v>
      </c>
      <c r="P6" s="42"/>
      <c r="Q6" s="41">
        <v>10</v>
      </c>
      <c r="R6" s="42"/>
      <c r="S6" s="41">
        <v>11</v>
      </c>
      <c r="T6" s="42"/>
      <c r="U6" s="41">
        <v>12</v>
      </c>
      <c r="V6" s="42"/>
      <c r="W6" s="41">
        <v>13</v>
      </c>
      <c r="X6" s="42"/>
      <c r="Y6" s="41">
        <v>14</v>
      </c>
      <c r="Z6" s="42"/>
      <c r="AA6" s="41">
        <v>15</v>
      </c>
      <c r="AB6" s="42"/>
      <c r="AC6" s="41">
        <v>16</v>
      </c>
      <c r="AD6" s="42"/>
      <c r="AE6" s="41">
        <v>17</v>
      </c>
      <c r="AF6" s="42"/>
      <c r="AG6" s="41">
        <v>18</v>
      </c>
      <c r="AH6" s="42"/>
      <c r="AI6" s="155">
        <v>19</v>
      </c>
      <c r="AJ6" s="156"/>
      <c r="AK6" s="41">
        <v>20</v>
      </c>
      <c r="AL6" s="42"/>
      <c r="AM6" s="41">
        <v>21</v>
      </c>
      <c r="AN6" s="42"/>
      <c r="AO6" s="41">
        <v>22</v>
      </c>
      <c r="AP6" s="42"/>
      <c r="AQ6" s="41">
        <v>23</v>
      </c>
      <c r="AR6" s="42"/>
      <c r="AS6" s="41">
        <v>24</v>
      </c>
      <c r="AT6" s="42"/>
      <c r="AU6" s="41">
        <v>25</v>
      </c>
      <c r="AV6" s="129"/>
      <c r="AW6" s="157">
        <v>26</v>
      </c>
    </row>
    <row r="7" spans="1:49" s="154" customFormat="1" ht="18.75">
      <c r="A7" s="150"/>
      <c r="B7" s="158"/>
      <c r="C7" s="159"/>
      <c r="D7" s="160"/>
      <c r="E7" s="161" t="s">
        <v>4</v>
      </c>
      <c r="F7" s="161" t="s">
        <v>5</v>
      </c>
      <c r="G7" s="160" t="s">
        <v>4</v>
      </c>
      <c r="H7" s="160" t="s">
        <v>5</v>
      </c>
      <c r="I7" s="160" t="s">
        <v>4</v>
      </c>
      <c r="J7" s="160" t="s">
        <v>5</v>
      </c>
      <c r="K7" s="160" t="s">
        <v>4</v>
      </c>
      <c r="L7" s="160" t="s">
        <v>5</v>
      </c>
      <c r="M7" s="160" t="s">
        <v>4</v>
      </c>
      <c r="N7" s="160" t="s">
        <v>5</v>
      </c>
      <c r="O7" s="161" t="s">
        <v>4</v>
      </c>
      <c r="P7" s="161" t="s">
        <v>5</v>
      </c>
      <c r="Q7" s="160" t="s">
        <v>4</v>
      </c>
      <c r="R7" s="160" t="s">
        <v>5</v>
      </c>
      <c r="S7" s="160" t="s">
        <v>4</v>
      </c>
      <c r="T7" s="160" t="s">
        <v>5</v>
      </c>
      <c r="U7" s="160" t="s">
        <v>4</v>
      </c>
      <c r="V7" s="160" t="s">
        <v>5</v>
      </c>
      <c r="W7" s="160" t="s">
        <v>4</v>
      </c>
      <c r="X7" s="160" t="s">
        <v>5</v>
      </c>
      <c r="Y7" s="161" t="s">
        <v>4</v>
      </c>
      <c r="Z7" s="161" t="s">
        <v>5</v>
      </c>
      <c r="AA7" s="160" t="s">
        <v>4</v>
      </c>
      <c r="AB7" s="160" t="s">
        <v>5</v>
      </c>
      <c r="AC7" s="160" t="s">
        <v>4</v>
      </c>
      <c r="AD7" s="160" t="s">
        <v>5</v>
      </c>
      <c r="AE7" s="160" t="s">
        <v>4</v>
      </c>
      <c r="AF7" s="160" t="s">
        <v>5</v>
      </c>
      <c r="AG7" s="160" t="s">
        <v>4</v>
      </c>
      <c r="AH7" s="160" t="s">
        <v>5</v>
      </c>
      <c r="AI7" s="160" t="s">
        <v>4</v>
      </c>
      <c r="AJ7" s="160" t="s">
        <v>5</v>
      </c>
      <c r="AK7" s="160" t="s">
        <v>4</v>
      </c>
      <c r="AL7" s="160" t="s">
        <v>5</v>
      </c>
      <c r="AM7" s="160" t="s">
        <v>4</v>
      </c>
      <c r="AN7" s="160" t="s">
        <v>5</v>
      </c>
      <c r="AO7" s="160" t="s">
        <v>4</v>
      </c>
      <c r="AP7" s="160" t="s">
        <v>5</v>
      </c>
      <c r="AQ7" s="160" t="s">
        <v>4</v>
      </c>
      <c r="AR7" s="160" t="s">
        <v>5</v>
      </c>
      <c r="AS7" s="160" t="s">
        <v>4</v>
      </c>
      <c r="AT7" s="160" t="s">
        <v>5</v>
      </c>
      <c r="AU7" s="161" t="s">
        <v>4</v>
      </c>
      <c r="AV7" s="162" t="s">
        <v>5</v>
      </c>
      <c r="AW7" s="163"/>
    </row>
    <row r="8" spans="1:50" s="165" customFormat="1" ht="18.75">
      <c r="A8" s="164">
        <v>1</v>
      </c>
      <c r="B8" s="10" t="s">
        <v>17</v>
      </c>
      <c r="C8" s="50">
        <v>33</v>
      </c>
      <c r="D8" s="53">
        <v>47</v>
      </c>
      <c r="E8" s="13">
        <v>33</v>
      </c>
      <c r="F8" s="13">
        <v>100</v>
      </c>
      <c r="G8" s="19">
        <v>33</v>
      </c>
      <c r="H8" s="19">
        <v>100</v>
      </c>
      <c r="I8" s="19">
        <v>33</v>
      </c>
      <c r="J8" s="19">
        <v>100</v>
      </c>
      <c r="K8" s="19">
        <v>33</v>
      </c>
      <c r="L8" s="19">
        <v>100</v>
      </c>
      <c r="M8" s="19">
        <v>33</v>
      </c>
      <c r="N8" s="19">
        <v>100</v>
      </c>
      <c r="O8" s="19">
        <v>33</v>
      </c>
      <c r="P8" s="19">
        <v>100</v>
      </c>
      <c r="Q8" s="19">
        <v>33</v>
      </c>
      <c r="R8" s="19">
        <v>100</v>
      </c>
      <c r="S8" s="58">
        <v>33</v>
      </c>
      <c r="T8" s="58">
        <v>100</v>
      </c>
      <c r="U8" s="13">
        <v>33</v>
      </c>
      <c r="V8" s="13">
        <v>100</v>
      </c>
      <c r="W8" s="13">
        <v>33</v>
      </c>
      <c r="X8" s="13">
        <v>100</v>
      </c>
      <c r="Y8" s="13">
        <v>33</v>
      </c>
      <c r="Z8" s="13">
        <v>100</v>
      </c>
      <c r="AA8" s="13">
        <v>33</v>
      </c>
      <c r="AB8" s="13">
        <v>100</v>
      </c>
      <c r="AC8" s="13">
        <v>33</v>
      </c>
      <c r="AD8" s="13">
        <v>100</v>
      </c>
      <c r="AE8" s="13">
        <v>33</v>
      </c>
      <c r="AF8" s="13">
        <v>100</v>
      </c>
      <c r="AG8" s="13">
        <v>33</v>
      </c>
      <c r="AH8" s="13">
        <v>100</v>
      </c>
      <c r="AI8" s="86">
        <v>33</v>
      </c>
      <c r="AJ8" s="86">
        <v>100</v>
      </c>
      <c r="AK8" s="79">
        <v>33</v>
      </c>
      <c r="AL8" s="79">
        <v>100</v>
      </c>
      <c r="AM8" s="13">
        <v>33</v>
      </c>
      <c r="AN8" s="13">
        <v>100</v>
      </c>
      <c r="AO8" s="13">
        <v>33</v>
      </c>
      <c r="AP8" s="13">
        <v>100</v>
      </c>
      <c r="AQ8" s="13">
        <v>33</v>
      </c>
      <c r="AR8" s="13">
        <v>100</v>
      </c>
      <c r="AS8" s="30">
        <v>33</v>
      </c>
      <c r="AT8" s="30">
        <v>100</v>
      </c>
      <c r="AU8" s="137">
        <v>0</v>
      </c>
      <c r="AV8" s="138">
        <v>0</v>
      </c>
      <c r="AW8" s="163">
        <f>(H8+J8+L8+N8+P8+R8+V8+X8+Z8+AB8+AD8+AL8+AN8+AP8+AR8)/15</f>
        <v>100</v>
      </c>
      <c r="AX8" s="173"/>
    </row>
    <row r="9" spans="1:50" s="165" customFormat="1" ht="18.75">
      <c r="A9" s="164">
        <v>2</v>
      </c>
      <c r="B9" s="10" t="s">
        <v>21</v>
      </c>
      <c r="C9" s="50">
        <v>37</v>
      </c>
      <c r="D9" s="53">
        <v>43</v>
      </c>
      <c r="E9" s="13">
        <v>35</v>
      </c>
      <c r="F9" s="14">
        <v>94.5</v>
      </c>
      <c r="G9" s="20">
        <v>35</v>
      </c>
      <c r="H9" s="20">
        <v>100</v>
      </c>
      <c r="I9" s="20">
        <v>31</v>
      </c>
      <c r="J9" s="20">
        <v>88.5</v>
      </c>
      <c r="K9" s="20">
        <v>35</v>
      </c>
      <c r="L9" s="20">
        <v>100</v>
      </c>
      <c r="M9" s="20">
        <v>34</v>
      </c>
      <c r="N9" s="20">
        <v>97</v>
      </c>
      <c r="O9" s="20">
        <v>34</v>
      </c>
      <c r="P9" s="20">
        <v>97</v>
      </c>
      <c r="Q9" s="20">
        <v>33</v>
      </c>
      <c r="R9" s="20">
        <v>94</v>
      </c>
      <c r="S9" s="55">
        <v>34</v>
      </c>
      <c r="T9" s="55">
        <v>96</v>
      </c>
      <c r="U9" s="14">
        <v>32</v>
      </c>
      <c r="V9" s="14">
        <v>91.5</v>
      </c>
      <c r="W9" s="14">
        <v>31</v>
      </c>
      <c r="X9" s="14">
        <v>89</v>
      </c>
      <c r="Y9" s="14">
        <v>33</v>
      </c>
      <c r="Z9" s="14">
        <v>94</v>
      </c>
      <c r="AA9" s="14">
        <v>32</v>
      </c>
      <c r="AB9" s="14">
        <v>93</v>
      </c>
      <c r="AC9" s="14">
        <v>29</v>
      </c>
      <c r="AD9" s="14">
        <v>83</v>
      </c>
      <c r="AE9" s="14">
        <v>29</v>
      </c>
      <c r="AF9" s="14">
        <v>83</v>
      </c>
      <c r="AG9" s="14">
        <v>29</v>
      </c>
      <c r="AH9" s="14">
        <v>83</v>
      </c>
      <c r="AI9" s="86">
        <v>31</v>
      </c>
      <c r="AJ9" s="86">
        <v>88</v>
      </c>
      <c r="AK9" s="80">
        <v>35</v>
      </c>
      <c r="AL9" s="80">
        <v>100</v>
      </c>
      <c r="AM9" s="14">
        <v>35</v>
      </c>
      <c r="AN9" s="14">
        <v>100</v>
      </c>
      <c r="AO9" s="14">
        <v>35</v>
      </c>
      <c r="AP9" s="14">
        <v>100</v>
      </c>
      <c r="AQ9" s="14">
        <v>35</v>
      </c>
      <c r="AR9" s="14">
        <v>100</v>
      </c>
      <c r="AS9" s="31">
        <v>35</v>
      </c>
      <c r="AT9" s="31">
        <v>100</v>
      </c>
      <c r="AU9" s="139">
        <v>0</v>
      </c>
      <c r="AV9" s="140">
        <v>0</v>
      </c>
      <c r="AW9" s="163">
        <v>95.1</v>
      </c>
      <c r="AX9" s="173"/>
    </row>
    <row r="10" spans="1:50" s="165" customFormat="1" ht="18.75">
      <c r="A10" s="164">
        <v>3</v>
      </c>
      <c r="B10" s="166" t="s">
        <v>20</v>
      </c>
      <c r="C10" s="52">
        <v>44</v>
      </c>
      <c r="D10" s="72">
        <v>68</v>
      </c>
      <c r="E10" s="68">
        <v>44</v>
      </c>
      <c r="F10" s="68">
        <v>100</v>
      </c>
      <c r="G10" s="68">
        <v>44</v>
      </c>
      <c r="H10" s="68">
        <v>100</v>
      </c>
      <c r="I10" s="68">
        <v>44</v>
      </c>
      <c r="J10" s="68">
        <v>100</v>
      </c>
      <c r="K10" s="68">
        <v>44</v>
      </c>
      <c r="L10" s="68">
        <v>100</v>
      </c>
      <c r="M10" s="68">
        <v>44</v>
      </c>
      <c r="N10" s="68">
        <v>100</v>
      </c>
      <c r="O10" s="68">
        <v>44</v>
      </c>
      <c r="P10" s="68">
        <v>100</v>
      </c>
      <c r="Q10" s="68">
        <v>44</v>
      </c>
      <c r="R10" s="68">
        <v>100</v>
      </c>
      <c r="S10" s="75">
        <v>44</v>
      </c>
      <c r="T10" s="75">
        <v>100</v>
      </c>
      <c r="U10" s="68">
        <v>44</v>
      </c>
      <c r="V10" s="68">
        <v>100</v>
      </c>
      <c r="W10" s="68">
        <v>44</v>
      </c>
      <c r="X10" s="68">
        <v>100</v>
      </c>
      <c r="Y10" s="68">
        <v>44</v>
      </c>
      <c r="Z10" s="68">
        <v>100</v>
      </c>
      <c r="AA10" s="68">
        <v>44</v>
      </c>
      <c r="AB10" s="68">
        <v>100</v>
      </c>
      <c r="AC10" s="68">
        <v>44</v>
      </c>
      <c r="AD10" s="68">
        <v>100</v>
      </c>
      <c r="AE10" s="68">
        <v>44</v>
      </c>
      <c r="AF10" s="68">
        <v>100</v>
      </c>
      <c r="AG10" s="68">
        <v>44</v>
      </c>
      <c r="AH10" s="68">
        <v>100</v>
      </c>
      <c r="AI10" s="87">
        <v>44</v>
      </c>
      <c r="AJ10" s="87">
        <v>100</v>
      </c>
      <c r="AK10" s="81">
        <v>44</v>
      </c>
      <c r="AL10" s="81">
        <v>100</v>
      </c>
      <c r="AM10" s="68">
        <v>44</v>
      </c>
      <c r="AN10" s="68">
        <v>100</v>
      </c>
      <c r="AO10" s="68">
        <v>44</v>
      </c>
      <c r="AP10" s="68">
        <v>100</v>
      </c>
      <c r="AQ10" s="68">
        <v>44</v>
      </c>
      <c r="AR10" s="68">
        <v>100</v>
      </c>
      <c r="AS10" s="77">
        <v>44</v>
      </c>
      <c r="AT10" s="77">
        <v>100</v>
      </c>
      <c r="AU10" s="141">
        <v>0</v>
      </c>
      <c r="AV10" s="142">
        <v>0</v>
      </c>
      <c r="AW10" s="163">
        <f>(H10+J10+L10+N10+P10+R10+V10+X10+Z10+AB10+AD10+AL10+AN10+AP10+AR10)/15</f>
        <v>100</v>
      </c>
      <c r="AX10" s="173"/>
    </row>
    <row r="11" spans="1:50" s="165" customFormat="1" ht="18.75">
      <c r="A11" s="164">
        <v>4</v>
      </c>
      <c r="B11" s="10" t="s">
        <v>22</v>
      </c>
      <c r="C11" s="50">
        <v>253</v>
      </c>
      <c r="D11" s="53">
        <v>253</v>
      </c>
      <c r="E11" s="13">
        <v>106</v>
      </c>
      <c r="F11" s="14">
        <v>42</v>
      </c>
      <c r="G11" s="20">
        <v>106</v>
      </c>
      <c r="H11" s="20">
        <v>100</v>
      </c>
      <c r="I11" s="20">
        <v>106</v>
      </c>
      <c r="J11" s="20">
        <v>100</v>
      </c>
      <c r="K11" s="20">
        <v>106</v>
      </c>
      <c r="L11" s="20">
        <v>100</v>
      </c>
      <c r="M11" s="20">
        <v>106</v>
      </c>
      <c r="N11" s="20">
        <v>100</v>
      </c>
      <c r="O11" s="20">
        <v>106</v>
      </c>
      <c r="P11" s="20">
        <v>100</v>
      </c>
      <c r="Q11" s="20">
        <v>106</v>
      </c>
      <c r="R11" s="20">
        <v>100</v>
      </c>
      <c r="S11" s="55">
        <v>106</v>
      </c>
      <c r="T11" s="55">
        <v>100</v>
      </c>
      <c r="U11" s="14">
        <v>106</v>
      </c>
      <c r="V11" s="14">
        <v>100</v>
      </c>
      <c r="W11" s="14">
        <v>106</v>
      </c>
      <c r="X11" s="14">
        <v>100</v>
      </c>
      <c r="Y11" s="14">
        <v>105</v>
      </c>
      <c r="Z11" s="14">
        <v>99</v>
      </c>
      <c r="AA11" s="14">
        <v>106</v>
      </c>
      <c r="AB11" s="14">
        <v>100</v>
      </c>
      <c r="AC11" s="48"/>
      <c r="AD11" s="48"/>
      <c r="AE11" s="48"/>
      <c r="AF11" s="48"/>
      <c r="AG11" s="48"/>
      <c r="AH11" s="48"/>
      <c r="AI11" s="86">
        <v>106</v>
      </c>
      <c r="AJ11" s="86">
        <v>99.75</v>
      </c>
      <c r="AK11" s="80">
        <v>104</v>
      </c>
      <c r="AL11" s="80">
        <v>98</v>
      </c>
      <c r="AM11" s="14">
        <v>105</v>
      </c>
      <c r="AN11" s="14">
        <v>99</v>
      </c>
      <c r="AO11" s="14">
        <v>106</v>
      </c>
      <c r="AP11" s="14">
        <v>100</v>
      </c>
      <c r="AQ11" s="14">
        <v>106</v>
      </c>
      <c r="AR11" s="14">
        <v>100</v>
      </c>
      <c r="AS11" s="31">
        <v>106</v>
      </c>
      <c r="AT11" s="31">
        <v>99</v>
      </c>
      <c r="AU11" s="139">
        <v>0</v>
      </c>
      <c r="AV11" s="140">
        <v>0</v>
      </c>
      <c r="AW11" s="163">
        <v>99.7</v>
      </c>
      <c r="AX11" s="173"/>
    </row>
    <row r="12" spans="1:50" s="165" customFormat="1" ht="18.75">
      <c r="A12" s="164">
        <v>5</v>
      </c>
      <c r="B12" s="10" t="s">
        <v>23</v>
      </c>
      <c r="C12" s="50">
        <v>24</v>
      </c>
      <c r="D12" s="53">
        <v>34</v>
      </c>
      <c r="E12" s="15">
        <v>18</v>
      </c>
      <c r="F12" s="15">
        <v>80</v>
      </c>
      <c r="G12" s="28">
        <v>18</v>
      </c>
      <c r="H12" s="28">
        <v>100</v>
      </c>
      <c r="I12" s="28">
        <v>18</v>
      </c>
      <c r="J12" s="28">
        <v>100</v>
      </c>
      <c r="K12" s="28">
        <v>18</v>
      </c>
      <c r="L12" s="28">
        <v>100</v>
      </c>
      <c r="M12" s="28">
        <v>18</v>
      </c>
      <c r="N12" s="28">
        <v>100</v>
      </c>
      <c r="O12" s="28">
        <v>17</v>
      </c>
      <c r="P12" s="28">
        <v>94</v>
      </c>
      <c r="Q12" s="28">
        <v>18</v>
      </c>
      <c r="R12" s="28">
        <v>100</v>
      </c>
      <c r="S12" s="76">
        <v>18</v>
      </c>
      <c r="T12" s="56">
        <v>100</v>
      </c>
      <c r="U12" s="15">
        <v>18</v>
      </c>
      <c r="V12" s="15">
        <v>100</v>
      </c>
      <c r="W12" s="15">
        <v>18</v>
      </c>
      <c r="X12" s="15">
        <v>100</v>
      </c>
      <c r="Y12" s="15">
        <v>18</v>
      </c>
      <c r="Z12" s="15">
        <v>100</v>
      </c>
      <c r="AA12" s="15">
        <v>18</v>
      </c>
      <c r="AB12" s="15">
        <v>100</v>
      </c>
      <c r="AC12" s="15">
        <v>18</v>
      </c>
      <c r="AD12" s="15">
        <v>100</v>
      </c>
      <c r="AE12" s="15">
        <v>18</v>
      </c>
      <c r="AF12" s="15">
        <v>100</v>
      </c>
      <c r="AG12" s="15">
        <v>18</v>
      </c>
      <c r="AH12" s="15">
        <v>100</v>
      </c>
      <c r="AI12" s="88">
        <v>18</v>
      </c>
      <c r="AJ12" s="88">
        <v>100</v>
      </c>
      <c r="AK12" s="82">
        <v>18</v>
      </c>
      <c r="AL12" s="82">
        <v>100</v>
      </c>
      <c r="AM12" s="15">
        <v>18</v>
      </c>
      <c r="AN12" s="15">
        <v>100</v>
      </c>
      <c r="AO12" s="15">
        <v>18</v>
      </c>
      <c r="AP12" s="15">
        <v>100</v>
      </c>
      <c r="AQ12" s="15">
        <v>18</v>
      </c>
      <c r="AR12" s="15">
        <v>100</v>
      </c>
      <c r="AS12" s="32">
        <v>18</v>
      </c>
      <c r="AT12" s="32">
        <v>100</v>
      </c>
      <c r="AU12" s="143">
        <v>0</v>
      </c>
      <c r="AV12" s="144">
        <v>0</v>
      </c>
      <c r="AW12" s="163">
        <f>(H12+J12+L12+N12+P12+R12+V12+X12+Z12+AB12+AD12+AL12+AN12+AP12+AR12)/15</f>
        <v>99.6</v>
      </c>
      <c r="AX12" s="173"/>
    </row>
    <row r="13" spans="1:50" s="165" customFormat="1" ht="18.75">
      <c r="A13" s="164">
        <v>6</v>
      </c>
      <c r="B13" s="10" t="s">
        <v>19</v>
      </c>
      <c r="C13" s="50">
        <v>69</v>
      </c>
      <c r="D13" s="53">
        <v>99</v>
      </c>
      <c r="E13" s="19">
        <v>92</v>
      </c>
      <c r="F13" s="20">
        <v>82</v>
      </c>
      <c r="G13" s="20">
        <v>84</v>
      </c>
      <c r="H13" s="20">
        <v>91</v>
      </c>
      <c r="I13" s="20">
        <v>83</v>
      </c>
      <c r="J13" s="20">
        <v>90</v>
      </c>
      <c r="K13" s="20">
        <v>85</v>
      </c>
      <c r="L13" s="20">
        <v>92</v>
      </c>
      <c r="M13" s="20">
        <v>91</v>
      </c>
      <c r="N13" s="20">
        <v>99</v>
      </c>
      <c r="O13" s="20">
        <v>86</v>
      </c>
      <c r="P13" s="20">
        <v>93</v>
      </c>
      <c r="Q13" s="20">
        <v>85</v>
      </c>
      <c r="R13" s="20">
        <v>92</v>
      </c>
      <c r="S13" s="55">
        <v>86</v>
      </c>
      <c r="T13" s="55">
        <v>93</v>
      </c>
      <c r="U13" s="14">
        <v>88</v>
      </c>
      <c r="V13" s="14">
        <v>96</v>
      </c>
      <c r="W13" s="14">
        <v>80</v>
      </c>
      <c r="X13" s="14">
        <v>87</v>
      </c>
      <c r="Y13" s="14">
        <v>79</v>
      </c>
      <c r="Z13" s="14">
        <v>86</v>
      </c>
      <c r="AA13" s="14">
        <v>77</v>
      </c>
      <c r="AB13" s="14">
        <v>84</v>
      </c>
      <c r="AC13" s="14">
        <v>83</v>
      </c>
      <c r="AD13" s="14">
        <v>90</v>
      </c>
      <c r="AE13" s="14">
        <v>85</v>
      </c>
      <c r="AF13" s="14">
        <v>92</v>
      </c>
      <c r="AG13" s="14">
        <v>78</v>
      </c>
      <c r="AH13" s="14">
        <v>85</v>
      </c>
      <c r="AI13" s="86">
        <v>81</v>
      </c>
      <c r="AJ13" s="86">
        <v>88</v>
      </c>
      <c r="AK13" s="80">
        <v>83</v>
      </c>
      <c r="AL13" s="80">
        <v>90</v>
      </c>
      <c r="AM13" s="14">
        <v>80</v>
      </c>
      <c r="AN13" s="14">
        <v>87</v>
      </c>
      <c r="AO13" s="14">
        <v>83</v>
      </c>
      <c r="AP13" s="14">
        <v>90</v>
      </c>
      <c r="AQ13" s="14">
        <v>82</v>
      </c>
      <c r="AR13" s="14">
        <v>89</v>
      </c>
      <c r="AS13" s="31">
        <v>82</v>
      </c>
      <c r="AT13" s="31">
        <v>89</v>
      </c>
      <c r="AU13" s="139">
        <v>0</v>
      </c>
      <c r="AV13" s="140">
        <v>0</v>
      </c>
      <c r="AW13" s="163">
        <f>(H13+J13+L13+N13+P13+R13+V13+X13+Z13+AB13+AD13+AL13+AN13+AP13+AR13)/15</f>
        <v>90.4</v>
      </c>
      <c r="AX13" s="173"/>
    </row>
    <row r="14" spans="1:50" s="165" customFormat="1" ht="18.75">
      <c r="A14" s="164">
        <v>7</v>
      </c>
      <c r="B14" s="10" t="s">
        <v>25</v>
      </c>
      <c r="C14" s="50">
        <v>109</v>
      </c>
      <c r="D14" s="53">
        <v>167</v>
      </c>
      <c r="E14" s="19">
        <v>100</v>
      </c>
      <c r="F14" s="20">
        <v>92</v>
      </c>
      <c r="G14" s="20">
        <v>100</v>
      </c>
      <c r="H14" s="20">
        <v>100</v>
      </c>
      <c r="I14" s="20">
        <v>100</v>
      </c>
      <c r="J14" s="20">
        <v>100</v>
      </c>
      <c r="K14" s="20">
        <v>95</v>
      </c>
      <c r="L14" s="20">
        <v>95</v>
      </c>
      <c r="M14" s="20">
        <v>100</v>
      </c>
      <c r="N14" s="20">
        <v>100</v>
      </c>
      <c r="O14" s="20">
        <v>100</v>
      </c>
      <c r="P14" s="20">
        <v>100</v>
      </c>
      <c r="Q14" s="20">
        <v>83</v>
      </c>
      <c r="R14" s="20">
        <v>83</v>
      </c>
      <c r="S14" s="55">
        <v>97</v>
      </c>
      <c r="T14" s="55">
        <v>97</v>
      </c>
      <c r="U14" s="14">
        <v>90</v>
      </c>
      <c r="V14" s="14">
        <v>90</v>
      </c>
      <c r="W14" s="14">
        <v>90</v>
      </c>
      <c r="X14" s="14">
        <v>85</v>
      </c>
      <c r="Y14" s="14">
        <v>87</v>
      </c>
      <c r="Z14" s="14">
        <v>75</v>
      </c>
      <c r="AA14" s="14">
        <v>100</v>
      </c>
      <c r="AB14" s="14">
        <v>100</v>
      </c>
      <c r="AC14" s="20">
        <v>93</v>
      </c>
      <c r="AD14" s="20">
        <v>51</v>
      </c>
      <c r="AE14" s="20">
        <v>93</v>
      </c>
      <c r="AF14" s="20">
        <v>51</v>
      </c>
      <c r="AG14" s="20">
        <v>93</v>
      </c>
      <c r="AH14" s="20">
        <v>51</v>
      </c>
      <c r="AI14" s="88">
        <v>92</v>
      </c>
      <c r="AJ14" s="88">
        <v>72</v>
      </c>
      <c r="AK14" s="80">
        <v>100</v>
      </c>
      <c r="AL14" s="80">
        <v>100</v>
      </c>
      <c r="AM14" s="14">
        <v>100</v>
      </c>
      <c r="AN14" s="14">
        <v>100</v>
      </c>
      <c r="AO14" s="14">
        <v>100</v>
      </c>
      <c r="AP14" s="14">
        <v>100</v>
      </c>
      <c r="AQ14" s="14">
        <v>100</v>
      </c>
      <c r="AR14" s="14">
        <v>100</v>
      </c>
      <c r="AS14" s="31">
        <v>100</v>
      </c>
      <c r="AT14" s="31">
        <v>100</v>
      </c>
      <c r="AU14" s="139">
        <v>0</v>
      </c>
      <c r="AV14" s="140">
        <v>0</v>
      </c>
      <c r="AW14" s="163">
        <v>91.9</v>
      </c>
      <c r="AX14" s="173"/>
    </row>
    <row r="15" spans="1:50" s="165" customFormat="1" ht="18.75">
      <c r="A15" s="164">
        <v>8</v>
      </c>
      <c r="B15" s="10" t="s">
        <v>24</v>
      </c>
      <c r="C15" s="50">
        <v>65</v>
      </c>
      <c r="D15" s="53">
        <v>88</v>
      </c>
      <c r="E15" s="19">
        <v>61</v>
      </c>
      <c r="F15" s="20">
        <v>94</v>
      </c>
      <c r="G15" s="20">
        <v>60</v>
      </c>
      <c r="H15" s="20">
        <v>98</v>
      </c>
      <c r="I15" s="20">
        <v>60</v>
      </c>
      <c r="J15" s="20">
        <v>98</v>
      </c>
      <c r="K15" s="20">
        <v>60</v>
      </c>
      <c r="L15" s="20">
        <v>98</v>
      </c>
      <c r="M15" s="20">
        <v>60</v>
      </c>
      <c r="N15" s="20">
        <v>98</v>
      </c>
      <c r="O15" s="20">
        <v>60</v>
      </c>
      <c r="P15" s="20">
        <v>98</v>
      </c>
      <c r="Q15" s="20">
        <v>60</v>
      </c>
      <c r="R15" s="20">
        <v>98</v>
      </c>
      <c r="S15" s="57">
        <v>60</v>
      </c>
      <c r="T15" s="55">
        <v>98</v>
      </c>
      <c r="U15" s="14">
        <v>58</v>
      </c>
      <c r="V15" s="14">
        <v>95</v>
      </c>
      <c r="W15" s="14">
        <v>56</v>
      </c>
      <c r="X15" s="14">
        <v>92</v>
      </c>
      <c r="Y15" s="14">
        <v>58</v>
      </c>
      <c r="Z15" s="14">
        <v>95</v>
      </c>
      <c r="AA15" s="14">
        <v>56</v>
      </c>
      <c r="AB15" s="14">
        <v>92</v>
      </c>
      <c r="AC15" s="20">
        <v>56</v>
      </c>
      <c r="AD15" s="20">
        <v>92</v>
      </c>
      <c r="AE15" s="20">
        <v>56</v>
      </c>
      <c r="AF15" s="20">
        <v>92</v>
      </c>
      <c r="AG15" s="20">
        <v>56</v>
      </c>
      <c r="AH15" s="20">
        <v>92</v>
      </c>
      <c r="AI15" s="88">
        <v>57</v>
      </c>
      <c r="AJ15" s="88">
        <v>93.5</v>
      </c>
      <c r="AK15" s="80">
        <v>57</v>
      </c>
      <c r="AL15" s="80">
        <v>93.5</v>
      </c>
      <c r="AM15" s="14">
        <v>57</v>
      </c>
      <c r="AN15" s="14">
        <v>94</v>
      </c>
      <c r="AO15" s="14">
        <v>60</v>
      </c>
      <c r="AP15" s="14">
        <v>98</v>
      </c>
      <c r="AQ15" s="14">
        <v>59</v>
      </c>
      <c r="AR15" s="14">
        <v>97</v>
      </c>
      <c r="AS15" s="31">
        <v>59</v>
      </c>
      <c r="AT15" s="31">
        <v>96</v>
      </c>
      <c r="AU15" s="139">
        <v>0</v>
      </c>
      <c r="AV15" s="140">
        <v>0</v>
      </c>
      <c r="AW15" s="163">
        <v>95.7</v>
      </c>
      <c r="AX15" s="173"/>
    </row>
    <row r="16" spans="1:50" s="165" customFormat="1" ht="18.75">
      <c r="A16" s="164">
        <v>9</v>
      </c>
      <c r="B16" s="10" t="s">
        <v>27</v>
      </c>
      <c r="C16" s="50">
        <v>13</v>
      </c>
      <c r="D16" s="53">
        <v>21</v>
      </c>
      <c r="E16" s="13">
        <v>13</v>
      </c>
      <c r="F16" s="14">
        <v>100</v>
      </c>
      <c r="G16" s="20">
        <v>13</v>
      </c>
      <c r="H16" s="20">
        <v>100</v>
      </c>
      <c r="I16" s="20">
        <v>13</v>
      </c>
      <c r="J16" s="20">
        <v>100</v>
      </c>
      <c r="K16" s="20">
        <v>12</v>
      </c>
      <c r="L16" s="20">
        <v>92</v>
      </c>
      <c r="M16" s="20">
        <v>13</v>
      </c>
      <c r="N16" s="20">
        <v>100</v>
      </c>
      <c r="O16" s="20">
        <v>13</v>
      </c>
      <c r="P16" s="20">
        <v>100</v>
      </c>
      <c r="Q16" s="20">
        <v>12</v>
      </c>
      <c r="R16" s="20">
        <v>100</v>
      </c>
      <c r="S16" s="55">
        <v>13</v>
      </c>
      <c r="T16" s="55">
        <v>100</v>
      </c>
      <c r="U16" s="14">
        <v>13</v>
      </c>
      <c r="V16" s="14">
        <v>100</v>
      </c>
      <c r="W16" s="14">
        <v>13</v>
      </c>
      <c r="X16" s="14">
        <v>100</v>
      </c>
      <c r="Y16" s="14">
        <v>13</v>
      </c>
      <c r="Z16" s="14">
        <v>100</v>
      </c>
      <c r="AA16" s="14">
        <v>13</v>
      </c>
      <c r="AB16" s="14">
        <v>100</v>
      </c>
      <c r="AC16" s="20">
        <v>13</v>
      </c>
      <c r="AD16" s="20">
        <v>100</v>
      </c>
      <c r="AE16" s="20">
        <v>13</v>
      </c>
      <c r="AF16" s="20">
        <v>100</v>
      </c>
      <c r="AG16" s="20">
        <v>13</v>
      </c>
      <c r="AH16" s="20">
        <v>100</v>
      </c>
      <c r="AI16" s="88">
        <v>13</v>
      </c>
      <c r="AJ16" s="88">
        <v>100</v>
      </c>
      <c r="AK16" s="80">
        <v>13</v>
      </c>
      <c r="AL16" s="80">
        <v>100</v>
      </c>
      <c r="AM16" s="14">
        <v>13</v>
      </c>
      <c r="AN16" s="14">
        <v>100</v>
      </c>
      <c r="AO16" s="14">
        <v>13</v>
      </c>
      <c r="AP16" s="14">
        <v>100</v>
      </c>
      <c r="AQ16" s="14">
        <v>13</v>
      </c>
      <c r="AR16" s="14">
        <v>100</v>
      </c>
      <c r="AS16" s="31">
        <v>13</v>
      </c>
      <c r="AT16" s="31">
        <v>100</v>
      </c>
      <c r="AU16" s="139">
        <v>0</v>
      </c>
      <c r="AV16" s="140">
        <v>0</v>
      </c>
      <c r="AW16" s="163">
        <v>99.4</v>
      </c>
      <c r="AX16" s="173"/>
    </row>
    <row r="17" spans="1:50" s="165" customFormat="1" ht="18.75">
      <c r="A17" s="164">
        <v>10</v>
      </c>
      <c r="B17" s="10" t="s">
        <v>30</v>
      </c>
      <c r="C17" s="50">
        <v>26</v>
      </c>
      <c r="D17" s="53">
        <v>33</v>
      </c>
      <c r="E17" s="13">
        <v>10</v>
      </c>
      <c r="F17" s="14">
        <v>38.5</v>
      </c>
      <c r="G17" s="20">
        <v>10</v>
      </c>
      <c r="H17" s="20">
        <v>100</v>
      </c>
      <c r="I17" s="20">
        <v>10</v>
      </c>
      <c r="J17" s="20">
        <v>100</v>
      </c>
      <c r="K17" s="20">
        <v>10</v>
      </c>
      <c r="L17" s="20">
        <v>100</v>
      </c>
      <c r="M17" s="20">
        <v>10</v>
      </c>
      <c r="N17" s="20">
        <v>100</v>
      </c>
      <c r="O17" s="20">
        <v>10</v>
      </c>
      <c r="P17" s="20">
        <v>100</v>
      </c>
      <c r="Q17" s="20">
        <v>10</v>
      </c>
      <c r="R17" s="20">
        <v>100</v>
      </c>
      <c r="S17" s="55">
        <v>10</v>
      </c>
      <c r="T17" s="55">
        <v>100</v>
      </c>
      <c r="U17" s="14">
        <v>10</v>
      </c>
      <c r="V17" s="14">
        <v>100</v>
      </c>
      <c r="W17" s="14">
        <v>10</v>
      </c>
      <c r="X17" s="14">
        <v>100</v>
      </c>
      <c r="Y17" s="14">
        <v>10</v>
      </c>
      <c r="Z17" s="14">
        <v>100</v>
      </c>
      <c r="AA17" s="14">
        <v>10</v>
      </c>
      <c r="AB17" s="14">
        <v>100</v>
      </c>
      <c r="AC17" s="20">
        <v>10</v>
      </c>
      <c r="AD17" s="20">
        <v>100</v>
      </c>
      <c r="AE17" s="20">
        <v>10</v>
      </c>
      <c r="AF17" s="20">
        <v>100</v>
      </c>
      <c r="AG17" s="20">
        <v>10</v>
      </c>
      <c r="AH17" s="20">
        <v>100</v>
      </c>
      <c r="AI17" s="88">
        <v>10</v>
      </c>
      <c r="AJ17" s="88">
        <v>100</v>
      </c>
      <c r="AK17" s="80">
        <v>10</v>
      </c>
      <c r="AL17" s="80">
        <v>100</v>
      </c>
      <c r="AM17" s="14">
        <v>10</v>
      </c>
      <c r="AN17" s="14">
        <v>100</v>
      </c>
      <c r="AO17" s="14">
        <v>10</v>
      </c>
      <c r="AP17" s="14">
        <v>100</v>
      </c>
      <c r="AQ17" s="14">
        <v>10</v>
      </c>
      <c r="AR17" s="14">
        <v>100</v>
      </c>
      <c r="AS17" s="31">
        <v>10</v>
      </c>
      <c r="AT17" s="31">
        <v>100</v>
      </c>
      <c r="AU17" s="139">
        <v>0</v>
      </c>
      <c r="AV17" s="140">
        <v>0</v>
      </c>
      <c r="AW17" s="163">
        <f>(H17+J17+L17+N17+P17+R17+V17+X17+Z17+AB17+AD17+AL17+AN17+AP17+AR17)/15</f>
        <v>100</v>
      </c>
      <c r="AX17" s="173"/>
    </row>
    <row r="18" spans="1:50" s="165" customFormat="1" ht="18.75">
      <c r="A18" s="164">
        <v>11</v>
      </c>
      <c r="B18" s="10" t="s">
        <v>29</v>
      </c>
      <c r="C18" s="50">
        <v>79</v>
      </c>
      <c r="D18" s="53">
        <v>116</v>
      </c>
      <c r="E18" s="13">
        <v>55</v>
      </c>
      <c r="F18" s="14">
        <v>70</v>
      </c>
      <c r="G18" s="20">
        <v>54</v>
      </c>
      <c r="H18" s="20">
        <v>98</v>
      </c>
      <c r="I18" s="20">
        <v>53</v>
      </c>
      <c r="J18" s="20">
        <v>96</v>
      </c>
      <c r="K18" s="20">
        <v>53</v>
      </c>
      <c r="L18" s="20">
        <v>96.4</v>
      </c>
      <c r="M18" s="20">
        <v>55</v>
      </c>
      <c r="N18" s="20">
        <v>100</v>
      </c>
      <c r="O18" s="20">
        <v>53</v>
      </c>
      <c r="P18" s="20">
        <v>96</v>
      </c>
      <c r="Q18" s="20">
        <v>53</v>
      </c>
      <c r="R18" s="20">
        <v>96</v>
      </c>
      <c r="S18" s="55">
        <v>54</v>
      </c>
      <c r="T18" s="55">
        <v>98.2</v>
      </c>
      <c r="U18" s="14">
        <v>53</v>
      </c>
      <c r="V18" s="14">
        <v>96</v>
      </c>
      <c r="W18" s="14">
        <v>53</v>
      </c>
      <c r="X18" s="14">
        <v>96</v>
      </c>
      <c r="Y18" s="14">
        <v>53</v>
      </c>
      <c r="Z18" s="14">
        <v>96</v>
      </c>
      <c r="AA18" s="14">
        <v>53</v>
      </c>
      <c r="AB18" s="14">
        <v>96</v>
      </c>
      <c r="AC18" s="20">
        <v>53</v>
      </c>
      <c r="AD18" s="20">
        <v>96</v>
      </c>
      <c r="AE18" s="20">
        <v>52</v>
      </c>
      <c r="AF18" s="20">
        <v>95</v>
      </c>
      <c r="AG18" s="20">
        <v>52</v>
      </c>
      <c r="AH18" s="20">
        <v>95</v>
      </c>
      <c r="AI18" s="88">
        <v>53</v>
      </c>
      <c r="AJ18" s="88">
        <v>96</v>
      </c>
      <c r="AK18" s="80">
        <v>51</v>
      </c>
      <c r="AL18" s="80">
        <v>93</v>
      </c>
      <c r="AM18" s="14">
        <v>55</v>
      </c>
      <c r="AN18" s="14">
        <v>100</v>
      </c>
      <c r="AO18" s="14">
        <v>53</v>
      </c>
      <c r="AP18" s="14">
        <v>96</v>
      </c>
      <c r="AQ18" s="14">
        <v>53</v>
      </c>
      <c r="AR18" s="14">
        <v>96</v>
      </c>
      <c r="AS18" s="31">
        <v>54</v>
      </c>
      <c r="AT18" s="31">
        <v>97</v>
      </c>
      <c r="AU18" s="139">
        <v>0</v>
      </c>
      <c r="AV18" s="140">
        <v>0</v>
      </c>
      <c r="AW18" s="163">
        <v>96.4</v>
      </c>
      <c r="AX18" s="173"/>
    </row>
    <row r="19" spans="1:50" s="165" customFormat="1" ht="18.75">
      <c r="A19" s="164">
        <v>12</v>
      </c>
      <c r="B19" s="10" t="s">
        <v>31</v>
      </c>
      <c r="C19" s="50">
        <v>64</v>
      </c>
      <c r="D19" s="53">
        <v>80</v>
      </c>
      <c r="E19" s="13">
        <v>29</v>
      </c>
      <c r="F19" s="13">
        <v>45.3</v>
      </c>
      <c r="G19" s="13">
        <v>26</v>
      </c>
      <c r="H19" s="16">
        <v>89.65517241379311</v>
      </c>
      <c r="I19" s="13">
        <v>26</v>
      </c>
      <c r="J19" s="16">
        <v>90</v>
      </c>
      <c r="K19" s="13">
        <v>27</v>
      </c>
      <c r="L19" s="13">
        <v>93</v>
      </c>
      <c r="M19" s="13">
        <v>27</v>
      </c>
      <c r="N19" s="13">
        <v>93</v>
      </c>
      <c r="O19" s="13">
        <v>27</v>
      </c>
      <c r="P19" s="16">
        <v>93.10344827586206</v>
      </c>
      <c r="Q19" s="13">
        <v>27</v>
      </c>
      <c r="R19" s="13">
        <v>93</v>
      </c>
      <c r="S19" s="58">
        <v>27</v>
      </c>
      <c r="T19" s="58">
        <v>93</v>
      </c>
      <c r="U19" s="13">
        <v>29</v>
      </c>
      <c r="V19" s="13">
        <v>100</v>
      </c>
      <c r="W19" s="13">
        <v>27</v>
      </c>
      <c r="X19" s="13">
        <v>93</v>
      </c>
      <c r="Y19" s="13">
        <v>28</v>
      </c>
      <c r="Z19" s="13">
        <v>97</v>
      </c>
      <c r="AA19" s="13">
        <v>27</v>
      </c>
      <c r="AB19" s="13">
        <v>93</v>
      </c>
      <c r="AC19" s="19">
        <v>27</v>
      </c>
      <c r="AD19" s="19">
        <v>93</v>
      </c>
      <c r="AE19" s="19">
        <v>28</v>
      </c>
      <c r="AF19" s="19">
        <v>97</v>
      </c>
      <c r="AG19" s="19">
        <v>28</v>
      </c>
      <c r="AH19" s="19">
        <v>95</v>
      </c>
      <c r="AI19" s="86">
        <v>27</v>
      </c>
      <c r="AJ19" s="86">
        <v>97</v>
      </c>
      <c r="AK19" s="79">
        <v>26</v>
      </c>
      <c r="AL19" s="79">
        <v>90</v>
      </c>
      <c r="AM19" s="13">
        <v>29</v>
      </c>
      <c r="AN19" s="13">
        <v>100</v>
      </c>
      <c r="AO19" s="13">
        <v>28</v>
      </c>
      <c r="AP19" s="13">
        <v>97</v>
      </c>
      <c r="AQ19" s="13">
        <v>27</v>
      </c>
      <c r="AR19" s="13">
        <v>93</v>
      </c>
      <c r="AS19" s="30">
        <v>28</v>
      </c>
      <c r="AT19" s="30">
        <v>97</v>
      </c>
      <c r="AU19" s="139">
        <v>0</v>
      </c>
      <c r="AV19" s="138">
        <v>0</v>
      </c>
      <c r="AW19" s="163">
        <v>93.8</v>
      </c>
      <c r="AX19" s="173"/>
    </row>
    <row r="20" spans="1:50" s="165" customFormat="1" ht="18.75">
      <c r="A20" s="164">
        <v>13</v>
      </c>
      <c r="B20" s="4" t="s">
        <v>34</v>
      </c>
      <c r="C20" s="51">
        <v>33</v>
      </c>
      <c r="D20" s="54">
        <v>50</v>
      </c>
      <c r="E20" s="17">
        <v>30</v>
      </c>
      <c r="F20" s="18">
        <v>91</v>
      </c>
      <c r="G20" s="29">
        <v>30</v>
      </c>
      <c r="H20" s="29">
        <v>100</v>
      </c>
      <c r="I20" s="29">
        <v>30</v>
      </c>
      <c r="J20" s="29">
        <v>100</v>
      </c>
      <c r="K20" s="29">
        <v>30</v>
      </c>
      <c r="L20" s="29">
        <v>100</v>
      </c>
      <c r="M20" s="29">
        <v>30</v>
      </c>
      <c r="N20" s="29">
        <v>100</v>
      </c>
      <c r="O20" s="29">
        <v>30</v>
      </c>
      <c r="P20" s="29">
        <v>100</v>
      </c>
      <c r="Q20" s="29">
        <v>30</v>
      </c>
      <c r="R20" s="29">
        <v>100</v>
      </c>
      <c r="S20" s="59">
        <v>30</v>
      </c>
      <c r="T20" s="59">
        <v>100</v>
      </c>
      <c r="U20" s="29">
        <v>30</v>
      </c>
      <c r="V20" s="29">
        <v>100</v>
      </c>
      <c r="W20" s="29">
        <v>30</v>
      </c>
      <c r="X20" s="29">
        <v>100</v>
      </c>
      <c r="Y20" s="29">
        <v>30</v>
      </c>
      <c r="Z20" s="29">
        <v>100</v>
      </c>
      <c r="AA20" s="29">
        <v>30</v>
      </c>
      <c r="AB20" s="29">
        <v>100</v>
      </c>
      <c r="AC20" s="29">
        <v>30</v>
      </c>
      <c r="AD20" s="29">
        <v>100</v>
      </c>
      <c r="AE20" s="29">
        <v>30</v>
      </c>
      <c r="AF20" s="29">
        <v>100</v>
      </c>
      <c r="AG20" s="29">
        <v>30</v>
      </c>
      <c r="AH20" s="29">
        <v>100</v>
      </c>
      <c r="AI20" s="89">
        <v>30</v>
      </c>
      <c r="AJ20" s="89">
        <v>100</v>
      </c>
      <c r="AK20" s="83">
        <v>30</v>
      </c>
      <c r="AL20" s="83">
        <v>100</v>
      </c>
      <c r="AM20" s="29">
        <v>30</v>
      </c>
      <c r="AN20" s="29">
        <v>100</v>
      </c>
      <c r="AO20" s="29">
        <v>30</v>
      </c>
      <c r="AP20" s="29">
        <v>100</v>
      </c>
      <c r="AQ20" s="29">
        <v>30</v>
      </c>
      <c r="AR20" s="29">
        <v>100</v>
      </c>
      <c r="AS20" s="60">
        <v>30</v>
      </c>
      <c r="AT20" s="60">
        <v>100</v>
      </c>
      <c r="AU20" s="139">
        <v>0</v>
      </c>
      <c r="AV20" s="145">
        <v>0</v>
      </c>
      <c r="AW20" s="163">
        <f>(H20+J20+L20+N20+P20+R20+V20+X20+Z20+AB20+AD20+AL20+AN20+AP20+AR20)/15</f>
        <v>100</v>
      </c>
      <c r="AX20" s="173"/>
    </row>
    <row r="21" spans="1:50" s="165" customFormat="1" ht="18.75">
      <c r="A21" s="164">
        <v>14</v>
      </c>
      <c r="B21" s="10" t="s">
        <v>35</v>
      </c>
      <c r="C21" s="50">
        <v>29</v>
      </c>
      <c r="D21" s="61">
        <v>42</v>
      </c>
      <c r="E21" s="62">
        <v>29</v>
      </c>
      <c r="F21" s="63">
        <v>100</v>
      </c>
      <c r="G21" s="63">
        <v>27</v>
      </c>
      <c r="H21" s="63">
        <v>92</v>
      </c>
      <c r="I21" s="63">
        <v>27</v>
      </c>
      <c r="J21" s="63">
        <v>92</v>
      </c>
      <c r="K21" s="63">
        <v>27</v>
      </c>
      <c r="L21" s="63">
        <v>92</v>
      </c>
      <c r="M21" s="63">
        <v>28</v>
      </c>
      <c r="N21" s="63">
        <v>95</v>
      </c>
      <c r="O21" s="63">
        <v>28</v>
      </c>
      <c r="P21" s="63">
        <v>95</v>
      </c>
      <c r="Q21" s="63">
        <v>25</v>
      </c>
      <c r="R21" s="63">
        <v>85</v>
      </c>
      <c r="S21" s="55">
        <v>27</v>
      </c>
      <c r="T21" s="55">
        <v>93</v>
      </c>
      <c r="U21" s="63">
        <v>25</v>
      </c>
      <c r="V21" s="63">
        <v>86</v>
      </c>
      <c r="W21" s="63">
        <v>27</v>
      </c>
      <c r="X21" s="63">
        <v>93</v>
      </c>
      <c r="Y21" s="63">
        <v>28</v>
      </c>
      <c r="Z21" s="63">
        <v>97</v>
      </c>
      <c r="AA21" s="63">
        <v>28</v>
      </c>
      <c r="AB21" s="63">
        <v>97</v>
      </c>
      <c r="AC21" s="63">
        <v>24</v>
      </c>
      <c r="AD21" s="63">
        <v>83</v>
      </c>
      <c r="AE21" s="63">
        <v>22</v>
      </c>
      <c r="AF21" s="63">
        <v>76</v>
      </c>
      <c r="AG21" s="63">
        <v>25</v>
      </c>
      <c r="AH21" s="63">
        <v>86</v>
      </c>
      <c r="AI21" s="90">
        <v>25</v>
      </c>
      <c r="AJ21" s="90">
        <v>86</v>
      </c>
      <c r="AK21" s="84">
        <v>27</v>
      </c>
      <c r="AL21" s="84">
        <v>93</v>
      </c>
      <c r="AM21" s="63">
        <v>27</v>
      </c>
      <c r="AN21" s="63">
        <v>93</v>
      </c>
      <c r="AO21" s="63">
        <v>27</v>
      </c>
      <c r="AP21" s="63">
        <v>93</v>
      </c>
      <c r="AQ21" s="63">
        <v>27</v>
      </c>
      <c r="AR21" s="63">
        <v>93</v>
      </c>
      <c r="AS21" s="64">
        <v>27</v>
      </c>
      <c r="AT21" s="64">
        <v>93</v>
      </c>
      <c r="AU21" s="139">
        <v>0</v>
      </c>
      <c r="AV21" s="146">
        <v>0</v>
      </c>
      <c r="AW21" s="163">
        <v>91.9</v>
      </c>
      <c r="AX21" s="173"/>
    </row>
    <row r="22" spans="1:50" s="165" customFormat="1" ht="18.75">
      <c r="A22" s="164">
        <v>15</v>
      </c>
      <c r="B22" s="10" t="s">
        <v>36</v>
      </c>
      <c r="C22" s="50">
        <v>49</v>
      </c>
      <c r="D22" s="53">
        <v>75</v>
      </c>
      <c r="E22" s="13">
        <v>40</v>
      </c>
      <c r="F22" s="14">
        <v>82</v>
      </c>
      <c r="G22" s="20">
        <v>39</v>
      </c>
      <c r="H22" s="20">
        <v>98</v>
      </c>
      <c r="I22" s="20">
        <v>39</v>
      </c>
      <c r="J22" s="20">
        <v>98</v>
      </c>
      <c r="K22" s="20">
        <v>40</v>
      </c>
      <c r="L22" s="20">
        <v>100</v>
      </c>
      <c r="M22" s="20">
        <v>40</v>
      </c>
      <c r="N22" s="20">
        <v>100</v>
      </c>
      <c r="O22" s="20">
        <v>39</v>
      </c>
      <c r="P22" s="20">
        <v>98</v>
      </c>
      <c r="Q22" s="20">
        <v>39</v>
      </c>
      <c r="R22" s="20">
        <v>98</v>
      </c>
      <c r="S22" s="55">
        <v>39</v>
      </c>
      <c r="T22" s="55">
        <v>98</v>
      </c>
      <c r="U22" s="14">
        <v>40</v>
      </c>
      <c r="V22" s="14">
        <v>100</v>
      </c>
      <c r="W22" s="14">
        <v>40</v>
      </c>
      <c r="X22" s="14">
        <v>100</v>
      </c>
      <c r="Y22" s="14">
        <v>37</v>
      </c>
      <c r="Z22" s="14">
        <v>93</v>
      </c>
      <c r="AA22" s="14">
        <v>40</v>
      </c>
      <c r="AB22" s="14">
        <v>100</v>
      </c>
      <c r="AC22" s="20">
        <v>37</v>
      </c>
      <c r="AD22" s="20">
        <v>93</v>
      </c>
      <c r="AE22" s="20">
        <v>39</v>
      </c>
      <c r="AF22" s="20">
        <v>98</v>
      </c>
      <c r="AG22" s="20">
        <v>37</v>
      </c>
      <c r="AH22" s="20">
        <v>93</v>
      </c>
      <c r="AI22" s="88">
        <v>39</v>
      </c>
      <c r="AJ22" s="88">
        <v>97.5</v>
      </c>
      <c r="AK22" s="80">
        <v>39</v>
      </c>
      <c r="AL22" s="80">
        <v>97.5</v>
      </c>
      <c r="AM22" s="14">
        <v>40</v>
      </c>
      <c r="AN22" s="14">
        <v>100</v>
      </c>
      <c r="AO22" s="14">
        <v>38</v>
      </c>
      <c r="AP22" s="14">
        <v>95</v>
      </c>
      <c r="AQ22" s="14">
        <v>40</v>
      </c>
      <c r="AR22" s="14">
        <v>100</v>
      </c>
      <c r="AS22" s="31">
        <v>39</v>
      </c>
      <c r="AT22" s="31">
        <v>97.5</v>
      </c>
      <c r="AU22" s="139">
        <v>0</v>
      </c>
      <c r="AV22" s="140">
        <v>0</v>
      </c>
      <c r="AW22" s="163">
        <v>98</v>
      </c>
      <c r="AX22" s="173"/>
    </row>
    <row r="23" spans="1:50" s="165" customFormat="1" ht="18.75">
      <c r="A23" s="164">
        <v>16</v>
      </c>
      <c r="B23" s="5" t="s">
        <v>37</v>
      </c>
      <c r="C23" s="50">
        <v>24</v>
      </c>
      <c r="D23" s="53">
        <v>36</v>
      </c>
      <c r="E23" s="13">
        <v>20</v>
      </c>
      <c r="F23" s="14">
        <v>83</v>
      </c>
      <c r="G23" s="20">
        <v>18</v>
      </c>
      <c r="H23" s="20">
        <v>90</v>
      </c>
      <c r="I23" s="20">
        <v>20</v>
      </c>
      <c r="J23" s="20">
        <v>100</v>
      </c>
      <c r="K23" s="20">
        <v>19</v>
      </c>
      <c r="L23" s="20">
        <v>95</v>
      </c>
      <c r="M23" s="20">
        <v>19</v>
      </c>
      <c r="N23" s="20">
        <v>95</v>
      </c>
      <c r="O23" s="20">
        <v>20</v>
      </c>
      <c r="P23" s="20">
        <v>100</v>
      </c>
      <c r="Q23" s="20">
        <v>20</v>
      </c>
      <c r="R23" s="20">
        <v>100</v>
      </c>
      <c r="S23" s="55">
        <v>18</v>
      </c>
      <c r="T23" s="55">
        <v>90</v>
      </c>
      <c r="U23" s="14">
        <v>20</v>
      </c>
      <c r="V23" s="14">
        <v>100</v>
      </c>
      <c r="W23" s="14">
        <v>20</v>
      </c>
      <c r="X23" s="14">
        <v>100</v>
      </c>
      <c r="Y23" s="14">
        <v>20</v>
      </c>
      <c r="Z23" s="14">
        <v>100</v>
      </c>
      <c r="AA23" s="14">
        <v>20</v>
      </c>
      <c r="AB23" s="14">
        <v>100</v>
      </c>
      <c r="AC23" s="20">
        <v>19</v>
      </c>
      <c r="AD23" s="20">
        <v>95</v>
      </c>
      <c r="AE23" s="20">
        <v>20</v>
      </c>
      <c r="AF23" s="20">
        <v>100</v>
      </c>
      <c r="AG23" s="20">
        <v>20</v>
      </c>
      <c r="AH23" s="20">
        <v>100</v>
      </c>
      <c r="AI23" s="88">
        <v>19</v>
      </c>
      <c r="AJ23" s="88">
        <v>95</v>
      </c>
      <c r="AK23" s="80">
        <v>20</v>
      </c>
      <c r="AL23" s="80">
        <v>100</v>
      </c>
      <c r="AM23" s="14">
        <v>20</v>
      </c>
      <c r="AN23" s="14">
        <v>100</v>
      </c>
      <c r="AO23" s="14">
        <v>16</v>
      </c>
      <c r="AP23" s="14">
        <v>80</v>
      </c>
      <c r="AQ23" s="14">
        <v>20</v>
      </c>
      <c r="AR23" s="14">
        <v>100</v>
      </c>
      <c r="AS23" s="31">
        <v>18</v>
      </c>
      <c r="AT23" s="31">
        <v>93</v>
      </c>
      <c r="AU23" s="139">
        <v>0</v>
      </c>
      <c r="AV23" s="140">
        <v>0</v>
      </c>
      <c r="AW23" s="163">
        <f>(H23+J23+L23+N23+P23+R23+V23+X23+Z23+AB23+AD23+AL23+AN23+AP23+AR23)/15</f>
        <v>97</v>
      </c>
      <c r="AX23" s="173"/>
    </row>
    <row r="24" spans="1:50" s="165" customFormat="1" ht="18.75">
      <c r="A24" s="164">
        <v>17</v>
      </c>
      <c r="B24" s="10" t="s">
        <v>42</v>
      </c>
      <c r="C24" s="50">
        <v>25</v>
      </c>
      <c r="D24" s="53">
        <v>44</v>
      </c>
      <c r="E24" s="13">
        <v>14</v>
      </c>
      <c r="F24" s="14">
        <v>56</v>
      </c>
      <c r="G24" s="20">
        <v>14</v>
      </c>
      <c r="H24" s="20">
        <v>100</v>
      </c>
      <c r="I24" s="20">
        <v>14</v>
      </c>
      <c r="J24" s="20">
        <v>100</v>
      </c>
      <c r="K24" s="20">
        <v>14</v>
      </c>
      <c r="L24" s="20">
        <v>100</v>
      </c>
      <c r="M24" s="20">
        <v>14</v>
      </c>
      <c r="N24" s="20">
        <v>100</v>
      </c>
      <c r="O24" s="20">
        <v>14</v>
      </c>
      <c r="P24" s="20">
        <v>100</v>
      </c>
      <c r="Q24" s="20">
        <v>14</v>
      </c>
      <c r="R24" s="20">
        <v>100</v>
      </c>
      <c r="S24" s="55">
        <v>14</v>
      </c>
      <c r="T24" s="55">
        <v>100</v>
      </c>
      <c r="U24" s="14">
        <v>14</v>
      </c>
      <c r="V24" s="14">
        <v>100</v>
      </c>
      <c r="W24" s="14">
        <v>14</v>
      </c>
      <c r="X24" s="14">
        <v>100</v>
      </c>
      <c r="Y24" s="14">
        <v>14</v>
      </c>
      <c r="Z24" s="14">
        <v>100</v>
      </c>
      <c r="AA24" s="14">
        <v>14</v>
      </c>
      <c r="AB24" s="14">
        <v>100</v>
      </c>
      <c r="AC24" s="20">
        <v>14</v>
      </c>
      <c r="AD24" s="20">
        <v>100</v>
      </c>
      <c r="AE24" s="20">
        <v>14</v>
      </c>
      <c r="AF24" s="20">
        <v>100</v>
      </c>
      <c r="AG24" s="20">
        <v>14</v>
      </c>
      <c r="AH24" s="20">
        <v>100</v>
      </c>
      <c r="AI24" s="88">
        <v>14</v>
      </c>
      <c r="AJ24" s="88">
        <v>100</v>
      </c>
      <c r="AK24" s="80">
        <v>14</v>
      </c>
      <c r="AL24" s="80">
        <v>100</v>
      </c>
      <c r="AM24" s="14">
        <v>13</v>
      </c>
      <c r="AN24" s="14">
        <v>98</v>
      </c>
      <c r="AO24" s="14">
        <v>14</v>
      </c>
      <c r="AP24" s="14">
        <v>100</v>
      </c>
      <c r="AQ24" s="14">
        <v>14</v>
      </c>
      <c r="AR24" s="14">
        <v>100</v>
      </c>
      <c r="AS24" s="31">
        <v>14</v>
      </c>
      <c r="AT24" s="31">
        <v>100</v>
      </c>
      <c r="AU24" s="139">
        <v>0</v>
      </c>
      <c r="AV24" s="140">
        <v>0</v>
      </c>
      <c r="AW24" s="163">
        <v>99.8</v>
      </c>
      <c r="AX24" s="173"/>
    </row>
    <row r="25" spans="1:50" s="165" customFormat="1" ht="18.75">
      <c r="A25" s="164">
        <v>18</v>
      </c>
      <c r="B25" s="10" t="s">
        <v>43</v>
      </c>
      <c r="C25" s="50">
        <v>75</v>
      </c>
      <c r="D25" s="53">
        <v>155</v>
      </c>
      <c r="E25" s="13">
        <v>65</v>
      </c>
      <c r="F25" s="14">
        <v>87</v>
      </c>
      <c r="G25" s="20">
        <v>63</v>
      </c>
      <c r="H25" s="20">
        <v>97</v>
      </c>
      <c r="I25" s="20">
        <v>64</v>
      </c>
      <c r="J25" s="20">
        <v>98</v>
      </c>
      <c r="K25" s="20">
        <v>62</v>
      </c>
      <c r="L25" s="20">
        <v>95.4</v>
      </c>
      <c r="M25" s="20">
        <v>63</v>
      </c>
      <c r="N25" s="20">
        <v>97</v>
      </c>
      <c r="O25" s="20">
        <v>63</v>
      </c>
      <c r="P25" s="20">
        <v>97</v>
      </c>
      <c r="Q25" s="20">
        <v>64</v>
      </c>
      <c r="R25" s="20">
        <v>98.5</v>
      </c>
      <c r="S25" s="55">
        <v>63</v>
      </c>
      <c r="T25" s="55">
        <v>97</v>
      </c>
      <c r="U25" s="14">
        <v>64</v>
      </c>
      <c r="V25" s="14">
        <v>98</v>
      </c>
      <c r="W25" s="14">
        <v>65</v>
      </c>
      <c r="X25" s="14">
        <v>100</v>
      </c>
      <c r="Y25" s="14">
        <v>64</v>
      </c>
      <c r="Z25" s="14">
        <v>98</v>
      </c>
      <c r="AA25" s="14">
        <v>65</v>
      </c>
      <c r="AB25" s="14">
        <v>100</v>
      </c>
      <c r="AC25" s="20">
        <v>63</v>
      </c>
      <c r="AD25" s="20">
        <v>97</v>
      </c>
      <c r="AE25" s="20">
        <v>65</v>
      </c>
      <c r="AF25" s="20">
        <v>100</v>
      </c>
      <c r="AG25" s="20">
        <v>65</v>
      </c>
      <c r="AH25" s="20">
        <v>100</v>
      </c>
      <c r="AI25" s="88">
        <v>64</v>
      </c>
      <c r="AJ25" s="88">
        <v>99</v>
      </c>
      <c r="AK25" s="80">
        <v>64</v>
      </c>
      <c r="AL25" s="80">
        <v>98</v>
      </c>
      <c r="AM25" s="14">
        <v>65</v>
      </c>
      <c r="AN25" s="14">
        <v>100</v>
      </c>
      <c r="AO25" s="14">
        <v>65</v>
      </c>
      <c r="AP25" s="14">
        <v>100</v>
      </c>
      <c r="AQ25" s="14">
        <v>64</v>
      </c>
      <c r="AR25" s="14">
        <v>98</v>
      </c>
      <c r="AS25" s="31">
        <v>65</v>
      </c>
      <c r="AT25" s="31">
        <v>100</v>
      </c>
      <c r="AU25" s="139">
        <v>0</v>
      </c>
      <c r="AV25" s="140">
        <v>0</v>
      </c>
      <c r="AW25" s="163">
        <v>98.1</v>
      </c>
      <c r="AX25" s="173"/>
    </row>
    <row r="26" spans="1:50" s="154" customFormat="1" ht="18.75">
      <c r="A26" s="164">
        <v>19</v>
      </c>
      <c r="B26" s="10" t="s">
        <v>46</v>
      </c>
      <c r="C26" s="67">
        <v>64</v>
      </c>
      <c r="D26" s="53">
        <v>111</v>
      </c>
      <c r="E26" s="65">
        <v>61</v>
      </c>
      <c r="F26" s="65">
        <v>95</v>
      </c>
      <c r="G26" s="65">
        <v>61</v>
      </c>
      <c r="H26" s="65">
        <v>100</v>
      </c>
      <c r="I26" s="65">
        <v>60</v>
      </c>
      <c r="J26" s="65">
        <v>98</v>
      </c>
      <c r="K26" s="65">
        <v>60</v>
      </c>
      <c r="L26" s="65">
        <v>98</v>
      </c>
      <c r="M26" s="65">
        <v>58</v>
      </c>
      <c r="N26" s="65">
        <v>95</v>
      </c>
      <c r="O26" s="65">
        <v>61</v>
      </c>
      <c r="P26" s="65">
        <v>100</v>
      </c>
      <c r="Q26" s="65">
        <v>59</v>
      </c>
      <c r="R26" s="65">
        <v>97</v>
      </c>
      <c r="S26" s="57">
        <v>60</v>
      </c>
      <c r="T26" s="57">
        <v>98</v>
      </c>
      <c r="U26" s="65">
        <v>61</v>
      </c>
      <c r="V26" s="65">
        <v>100</v>
      </c>
      <c r="W26" s="65">
        <v>61</v>
      </c>
      <c r="X26" s="65">
        <v>100</v>
      </c>
      <c r="Y26" s="65">
        <v>61</v>
      </c>
      <c r="Z26" s="65">
        <v>100</v>
      </c>
      <c r="AA26" s="65">
        <v>60</v>
      </c>
      <c r="AB26" s="65">
        <v>98</v>
      </c>
      <c r="AC26" s="65">
        <v>61</v>
      </c>
      <c r="AD26" s="65">
        <v>100</v>
      </c>
      <c r="AE26" s="65">
        <v>60</v>
      </c>
      <c r="AF26" s="65">
        <v>98</v>
      </c>
      <c r="AG26" s="65">
        <v>60</v>
      </c>
      <c r="AH26" s="65">
        <v>98</v>
      </c>
      <c r="AI26" s="88">
        <v>61</v>
      </c>
      <c r="AJ26" s="88">
        <v>100</v>
      </c>
      <c r="AK26" s="85">
        <v>56</v>
      </c>
      <c r="AL26" s="85">
        <v>92</v>
      </c>
      <c r="AM26" s="65">
        <v>61</v>
      </c>
      <c r="AN26" s="65">
        <v>100</v>
      </c>
      <c r="AO26" s="65">
        <v>61</v>
      </c>
      <c r="AP26" s="65">
        <v>100</v>
      </c>
      <c r="AQ26" s="65">
        <v>59</v>
      </c>
      <c r="AR26" s="65">
        <v>97</v>
      </c>
      <c r="AS26" s="66">
        <v>59</v>
      </c>
      <c r="AT26" s="66">
        <v>97</v>
      </c>
      <c r="AU26" s="139">
        <v>0</v>
      </c>
      <c r="AV26" s="147">
        <v>0</v>
      </c>
      <c r="AW26" s="163">
        <v>98.3</v>
      </c>
      <c r="AX26" s="173"/>
    </row>
    <row r="27" spans="1:50" s="154" customFormat="1" ht="18.75">
      <c r="A27" s="164">
        <v>20</v>
      </c>
      <c r="B27" s="10" t="s">
        <v>47</v>
      </c>
      <c r="C27" s="50">
        <v>20</v>
      </c>
      <c r="D27" s="53">
        <v>24</v>
      </c>
      <c r="E27" s="19">
        <v>20</v>
      </c>
      <c r="F27" s="20">
        <v>100</v>
      </c>
      <c r="G27" s="20">
        <v>20</v>
      </c>
      <c r="H27" s="20">
        <v>100</v>
      </c>
      <c r="I27" s="20">
        <v>20</v>
      </c>
      <c r="J27" s="20">
        <v>100</v>
      </c>
      <c r="K27" s="20">
        <v>20</v>
      </c>
      <c r="L27" s="20">
        <v>100</v>
      </c>
      <c r="M27" s="20">
        <v>20</v>
      </c>
      <c r="N27" s="20">
        <v>100</v>
      </c>
      <c r="O27" s="20">
        <v>20</v>
      </c>
      <c r="P27" s="20">
        <v>100</v>
      </c>
      <c r="Q27" s="20">
        <v>20</v>
      </c>
      <c r="R27" s="20">
        <v>100</v>
      </c>
      <c r="S27" s="55">
        <v>20</v>
      </c>
      <c r="T27" s="55">
        <v>100</v>
      </c>
      <c r="U27" s="14">
        <v>20</v>
      </c>
      <c r="V27" s="14">
        <v>100</v>
      </c>
      <c r="W27" s="14">
        <v>20</v>
      </c>
      <c r="X27" s="14">
        <v>100</v>
      </c>
      <c r="Y27" s="14">
        <v>20</v>
      </c>
      <c r="Z27" s="14">
        <v>100</v>
      </c>
      <c r="AA27" s="14">
        <v>20</v>
      </c>
      <c r="AB27" s="14">
        <v>100</v>
      </c>
      <c r="AC27" s="20">
        <v>20</v>
      </c>
      <c r="AD27" s="20">
        <v>100</v>
      </c>
      <c r="AE27" s="20">
        <v>20</v>
      </c>
      <c r="AF27" s="20">
        <v>100</v>
      </c>
      <c r="AG27" s="20">
        <v>20</v>
      </c>
      <c r="AH27" s="20">
        <v>100</v>
      </c>
      <c r="AI27" s="88">
        <v>20</v>
      </c>
      <c r="AJ27" s="88">
        <v>100</v>
      </c>
      <c r="AK27" s="80">
        <v>20</v>
      </c>
      <c r="AL27" s="80">
        <v>100</v>
      </c>
      <c r="AM27" s="14">
        <v>20</v>
      </c>
      <c r="AN27" s="14">
        <v>100</v>
      </c>
      <c r="AO27" s="14">
        <v>20</v>
      </c>
      <c r="AP27" s="14">
        <v>100</v>
      </c>
      <c r="AQ27" s="14">
        <v>20</v>
      </c>
      <c r="AR27" s="14">
        <v>100</v>
      </c>
      <c r="AS27" s="31">
        <v>20</v>
      </c>
      <c r="AT27" s="31">
        <v>100</v>
      </c>
      <c r="AU27" s="139">
        <v>0</v>
      </c>
      <c r="AV27" s="140">
        <v>0</v>
      </c>
      <c r="AW27" s="163">
        <f>(H27+J27+L27+N27+P27+R27+V27+X27+Z27+AB27+AD27+AL27+AN27+AP27+AR27)/15</f>
        <v>100</v>
      </c>
      <c r="AX27" s="173"/>
    </row>
    <row r="28" spans="1:50" s="154" customFormat="1" ht="18.75">
      <c r="A28" s="164">
        <v>21</v>
      </c>
      <c r="B28" s="10" t="s">
        <v>48</v>
      </c>
      <c r="C28" s="50">
        <v>22</v>
      </c>
      <c r="D28" s="53">
        <v>36</v>
      </c>
      <c r="E28" s="19">
        <v>22</v>
      </c>
      <c r="F28" s="19">
        <v>100</v>
      </c>
      <c r="G28" s="19">
        <v>22</v>
      </c>
      <c r="H28" s="19">
        <v>100</v>
      </c>
      <c r="I28" s="19">
        <v>22</v>
      </c>
      <c r="J28" s="19">
        <v>100</v>
      </c>
      <c r="K28" s="19">
        <v>22</v>
      </c>
      <c r="L28" s="19">
        <v>100</v>
      </c>
      <c r="M28" s="19">
        <v>21</v>
      </c>
      <c r="N28" s="19">
        <v>95</v>
      </c>
      <c r="O28" s="19">
        <v>22</v>
      </c>
      <c r="P28" s="19">
        <v>100</v>
      </c>
      <c r="Q28" s="19">
        <v>22</v>
      </c>
      <c r="R28" s="19">
        <v>100</v>
      </c>
      <c r="S28" s="58">
        <v>22</v>
      </c>
      <c r="T28" s="58">
        <v>100</v>
      </c>
      <c r="U28" s="19">
        <v>22</v>
      </c>
      <c r="V28" s="19">
        <v>100</v>
      </c>
      <c r="W28" s="19">
        <v>22</v>
      </c>
      <c r="X28" s="19">
        <v>100</v>
      </c>
      <c r="Y28" s="19">
        <v>22</v>
      </c>
      <c r="Z28" s="19">
        <v>100</v>
      </c>
      <c r="AA28" s="19">
        <v>22</v>
      </c>
      <c r="AB28" s="19">
        <v>100</v>
      </c>
      <c r="AC28" s="19">
        <v>22</v>
      </c>
      <c r="AD28" s="19">
        <v>100</v>
      </c>
      <c r="AE28" s="19">
        <v>21</v>
      </c>
      <c r="AF28" s="19">
        <v>95</v>
      </c>
      <c r="AG28" s="19">
        <v>22</v>
      </c>
      <c r="AH28" s="19">
        <v>100</v>
      </c>
      <c r="AI28" s="86">
        <v>22</v>
      </c>
      <c r="AJ28" s="86">
        <v>100</v>
      </c>
      <c r="AK28" s="79">
        <v>22</v>
      </c>
      <c r="AL28" s="79">
        <v>100</v>
      </c>
      <c r="AM28" s="19">
        <v>22</v>
      </c>
      <c r="AN28" s="19">
        <v>100</v>
      </c>
      <c r="AO28" s="19">
        <v>22</v>
      </c>
      <c r="AP28" s="19">
        <v>100</v>
      </c>
      <c r="AQ28" s="19">
        <v>22</v>
      </c>
      <c r="AR28" s="19">
        <v>100</v>
      </c>
      <c r="AS28" s="30">
        <v>22</v>
      </c>
      <c r="AT28" s="30">
        <v>100</v>
      </c>
      <c r="AU28" s="139">
        <v>0</v>
      </c>
      <c r="AV28" s="148">
        <v>0</v>
      </c>
      <c r="AW28" s="163">
        <v>99.6</v>
      </c>
      <c r="AX28" s="173"/>
    </row>
    <row r="29" spans="1:50" s="154" customFormat="1" ht="18.75">
      <c r="A29" s="164">
        <v>22</v>
      </c>
      <c r="B29" s="167" t="s">
        <v>49</v>
      </c>
      <c r="C29" s="50">
        <v>69</v>
      </c>
      <c r="D29" s="53">
        <v>87</v>
      </c>
      <c r="E29" s="19">
        <v>52</v>
      </c>
      <c r="F29" s="19">
        <v>75.4</v>
      </c>
      <c r="G29" s="19">
        <v>49</v>
      </c>
      <c r="H29" s="19">
        <v>94</v>
      </c>
      <c r="I29" s="19">
        <v>43</v>
      </c>
      <c r="J29" s="19">
        <v>82.7</v>
      </c>
      <c r="K29" s="19">
        <v>42</v>
      </c>
      <c r="L29" s="19">
        <v>80.8</v>
      </c>
      <c r="M29" s="19">
        <v>49</v>
      </c>
      <c r="N29" s="19">
        <v>94</v>
      </c>
      <c r="O29" s="19">
        <v>44</v>
      </c>
      <c r="P29" s="19">
        <v>84.6</v>
      </c>
      <c r="Q29" s="19">
        <v>50</v>
      </c>
      <c r="R29" s="19">
        <v>96</v>
      </c>
      <c r="S29" s="58">
        <v>47</v>
      </c>
      <c r="T29" s="58">
        <v>90.4</v>
      </c>
      <c r="U29" s="19">
        <v>52</v>
      </c>
      <c r="V29" s="19">
        <v>100</v>
      </c>
      <c r="W29" s="19">
        <v>46</v>
      </c>
      <c r="X29" s="19">
        <v>88.5</v>
      </c>
      <c r="Y29" s="19">
        <v>49</v>
      </c>
      <c r="Z29" s="19">
        <v>94</v>
      </c>
      <c r="AA29" s="19">
        <v>45</v>
      </c>
      <c r="AB29" s="19">
        <v>86.5</v>
      </c>
      <c r="AC29" s="19">
        <v>49</v>
      </c>
      <c r="AD29" s="19">
        <v>94</v>
      </c>
      <c r="AE29" s="19">
        <v>52</v>
      </c>
      <c r="AF29" s="19">
        <v>100</v>
      </c>
      <c r="AG29" s="19">
        <v>52</v>
      </c>
      <c r="AH29" s="19">
        <v>100</v>
      </c>
      <c r="AI29" s="86">
        <v>49</v>
      </c>
      <c r="AJ29" s="86">
        <v>94.2</v>
      </c>
      <c r="AK29" s="79">
        <v>49</v>
      </c>
      <c r="AL29" s="79">
        <v>94</v>
      </c>
      <c r="AM29" s="19">
        <v>52</v>
      </c>
      <c r="AN29" s="19">
        <v>100</v>
      </c>
      <c r="AO29" s="19">
        <v>50</v>
      </c>
      <c r="AP29" s="19">
        <v>96</v>
      </c>
      <c r="AQ29" s="19">
        <v>52</v>
      </c>
      <c r="AR29" s="19">
        <v>100</v>
      </c>
      <c r="AS29" s="30">
        <v>51</v>
      </c>
      <c r="AT29" s="30">
        <v>98.1</v>
      </c>
      <c r="AU29" s="139">
        <v>0</v>
      </c>
      <c r="AV29" s="148">
        <v>0</v>
      </c>
      <c r="AW29" s="163">
        <v>92.3</v>
      </c>
      <c r="AX29" s="173"/>
    </row>
    <row r="30" spans="1:50" s="154" customFormat="1" ht="18.75">
      <c r="A30" s="164">
        <v>23</v>
      </c>
      <c r="B30" s="168" t="s">
        <v>50</v>
      </c>
      <c r="C30" s="50">
        <v>337</v>
      </c>
      <c r="D30" s="53">
        <v>337</v>
      </c>
      <c r="E30" s="19">
        <v>236</v>
      </c>
      <c r="F30" s="20">
        <v>70</v>
      </c>
      <c r="G30" s="20">
        <v>225</v>
      </c>
      <c r="H30" s="20">
        <v>95.3</v>
      </c>
      <c r="I30" s="20">
        <v>219</v>
      </c>
      <c r="J30" s="20">
        <v>92.7</v>
      </c>
      <c r="K30" s="20">
        <v>209</v>
      </c>
      <c r="L30" s="20">
        <v>88.5</v>
      </c>
      <c r="M30" s="20">
        <v>231</v>
      </c>
      <c r="N30" s="20">
        <v>97.8</v>
      </c>
      <c r="O30" s="20">
        <v>228</v>
      </c>
      <c r="P30" s="20">
        <v>96.6</v>
      </c>
      <c r="Q30" s="20">
        <v>231</v>
      </c>
      <c r="R30" s="20">
        <v>97.8</v>
      </c>
      <c r="S30" s="55">
        <v>226</v>
      </c>
      <c r="T30" s="55">
        <v>96</v>
      </c>
      <c r="U30" s="20">
        <v>211</v>
      </c>
      <c r="V30" s="20">
        <v>89.4</v>
      </c>
      <c r="W30" s="20">
        <v>203</v>
      </c>
      <c r="X30" s="20">
        <v>86</v>
      </c>
      <c r="Y30" s="20">
        <v>206</v>
      </c>
      <c r="Z30" s="20">
        <v>87.2</v>
      </c>
      <c r="AA30" s="20">
        <v>227</v>
      </c>
      <c r="AB30" s="20">
        <v>96.1</v>
      </c>
      <c r="AC30" s="20">
        <v>198</v>
      </c>
      <c r="AD30" s="20">
        <v>83.9</v>
      </c>
      <c r="AE30" s="20">
        <v>229</v>
      </c>
      <c r="AF30" s="20">
        <v>97</v>
      </c>
      <c r="AG30" s="20">
        <v>219</v>
      </c>
      <c r="AH30" s="20">
        <v>92.8</v>
      </c>
      <c r="AI30" s="88">
        <v>213</v>
      </c>
      <c r="AJ30" s="88">
        <v>90</v>
      </c>
      <c r="AK30" s="80">
        <v>232</v>
      </c>
      <c r="AL30" s="80">
        <v>98.3</v>
      </c>
      <c r="AM30" s="20">
        <v>233</v>
      </c>
      <c r="AN30" s="20">
        <v>98.7</v>
      </c>
      <c r="AO30" s="20">
        <v>231</v>
      </c>
      <c r="AP30" s="20">
        <v>97.8</v>
      </c>
      <c r="AQ30" s="20">
        <v>205</v>
      </c>
      <c r="AR30" s="20">
        <v>86.8</v>
      </c>
      <c r="AS30" s="31">
        <v>225</v>
      </c>
      <c r="AT30" s="31">
        <v>95.3</v>
      </c>
      <c r="AU30" s="139">
        <v>0</v>
      </c>
      <c r="AV30" s="149">
        <v>0</v>
      </c>
      <c r="AW30" s="163">
        <v>92.8</v>
      </c>
      <c r="AX30" s="173"/>
    </row>
    <row r="31" spans="1:49" s="173" customFormat="1" ht="18.75">
      <c r="A31" s="169" t="s">
        <v>56</v>
      </c>
      <c r="B31" s="112" t="s">
        <v>157</v>
      </c>
      <c r="C31" s="112">
        <f>SUM(C8:C30)</f>
        <v>1563</v>
      </c>
      <c r="D31" s="112"/>
      <c r="E31" s="112">
        <f>SUM(E8:E30)</f>
        <v>1185</v>
      </c>
      <c r="F31" s="113" t="s">
        <v>126</v>
      </c>
      <c r="G31" s="113">
        <f>SUM(G8:G30)</f>
        <v>1151</v>
      </c>
      <c r="H31" s="113" t="s">
        <v>127</v>
      </c>
      <c r="I31" s="113">
        <f>SUM(I8:I30)</f>
        <v>1135</v>
      </c>
      <c r="J31" s="113" t="s">
        <v>119</v>
      </c>
      <c r="K31" s="113">
        <f>SUM(K8:K30)</f>
        <v>1123</v>
      </c>
      <c r="L31" s="113" t="s">
        <v>128</v>
      </c>
      <c r="M31" s="113">
        <f>SUM(M8:M30)</f>
        <v>1164</v>
      </c>
      <c r="N31" s="113" t="s">
        <v>120</v>
      </c>
      <c r="O31" s="113">
        <f>SUM(O8:O30)</f>
        <v>1152</v>
      </c>
      <c r="P31" s="113" t="s">
        <v>121</v>
      </c>
      <c r="Q31" s="113">
        <f>SUM(Q8:Q30)</f>
        <v>1138</v>
      </c>
      <c r="R31" s="113" t="s">
        <v>129</v>
      </c>
      <c r="S31" s="135">
        <f>SUM(S8:S30)</f>
        <v>1148</v>
      </c>
      <c r="T31" s="135" t="s">
        <v>122</v>
      </c>
      <c r="U31" s="113">
        <f>SUM(U8:U30)</f>
        <v>1133</v>
      </c>
      <c r="V31" s="113" t="s">
        <v>123</v>
      </c>
      <c r="W31" s="113">
        <f>SUM(W8:W30)</f>
        <v>1109</v>
      </c>
      <c r="X31" s="113" t="s">
        <v>150</v>
      </c>
      <c r="Y31" s="113">
        <f>SUM(Y8:Y30)</f>
        <v>1112</v>
      </c>
      <c r="Z31" s="113" t="s">
        <v>151</v>
      </c>
      <c r="AA31" s="113">
        <f>SUM(AA8:AA30)</f>
        <v>1140</v>
      </c>
      <c r="AB31" s="113" t="s">
        <v>124</v>
      </c>
      <c r="AC31" s="113">
        <f>SUM(AC8:AC30)</f>
        <v>996</v>
      </c>
      <c r="AD31" s="113" t="s">
        <v>130</v>
      </c>
      <c r="AE31" s="113">
        <f>SUM(AE8:AE30)</f>
        <v>1033</v>
      </c>
      <c r="AF31" s="113" t="s">
        <v>143</v>
      </c>
      <c r="AG31" s="113">
        <f>SUM(AG8:AG30)</f>
        <v>1018</v>
      </c>
      <c r="AH31" s="113" t="s">
        <v>152</v>
      </c>
      <c r="AI31" s="113">
        <f>SUM(AI8:AI30)</f>
        <v>1121</v>
      </c>
      <c r="AJ31" s="113" t="s">
        <v>153</v>
      </c>
      <c r="AK31" s="113">
        <f>SUM(AK8:AK30)</f>
        <v>1147</v>
      </c>
      <c r="AL31" s="113" t="s">
        <v>131</v>
      </c>
      <c r="AM31" s="113">
        <f>SUM(AM8:AM30)</f>
        <v>1162</v>
      </c>
      <c r="AN31" s="113" t="s">
        <v>132</v>
      </c>
      <c r="AO31" s="113">
        <f>SUM(AO8:AO30)</f>
        <v>1157</v>
      </c>
      <c r="AP31" s="113" t="s">
        <v>133</v>
      </c>
      <c r="AQ31" s="113">
        <f>SUM(AQ8:AQ30)</f>
        <v>1133</v>
      </c>
      <c r="AR31" s="113" t="s">
        <v>123</v>
      </c>
      <c r="AS31" s="113">
        <f>SUM(AS8:AS30)</f>
        <v>1152</v>
      </c>
      <c r="AT31" s="113" t="s">
        <v>121</v>
      </c>
      <c r="AU31" s="170" t="s">
        <v>148</v>
      </c>
      <c r="AV31" s="171" t="s">
        <v>148</v>
      </c>
      <c r="AW31" s="172">
        <v>96</v>
      </c>
    </row>
    <row r="32" spans="1:49" s="173" customFormat="1" ht="18.75">
      <c r="A32" s="174"/>
      <c r="B32" s="175" t="s">
        <v>149</v>
      </c>
      <c r="C32" s="175">
        <v>1568</v>
      </c>
      <c r="D32" s="175">
        <v>2136</v>
      </c>
      <c r="E32" s="175">
        <v>1060</v>
      </c>
      <c r="F32" s="176" t="s">
        <v>134</v>
      </c>
      <c r="G32" s="176">
        <v>1021</v>
      </c>
      <c r="H32" s="176" t="s">
        <v>135</v>
      </c>
      <c r="I32" s="176">
        <v>888</v>
      </c>
      <c r="J32" s="176" t="s">
        <v>136</v>
      </c>
      <c r="K32" s="176">
        <v>1022</v>
      </c>
      <c r="L32" s="176" t="s">
        <v>124</v>
      </c>
      <c r="M32" s="176">
        <v>1025</v>
      </c>
      <c r="N32" s="176" t="s">
        <v>137</v>
      </c>
      <c r="O32" s="176">
        <v>1022</v>
      </c>
      <c r="P32" s="176" t="s">
        <v>137</v>
      </c>
      <c r="Q32" s="176">
        <v>1011</v>
      </c>
      <c r="R32" s="176" t="s">
        <v>138</v>
      </c>
      <c r="S32" s="176" t="s">
        <v>139</v>
      </c>
      <c r="T32" s="176" t="s">
        <v>140</v>
      </c>
      <c r="U32" s="176" t="s">
        <v>141</v>
      </c>
      <c r="V32" s="176" t="s">
        <v>133</v>
      </c>
      <c r="W32" s="177">
        <v>1016</v>
      </c>
      <c r="X32" s="176" t="s">
        <v>129</v>
      </c>
      <c r="Y32" s="177">
        <v>1002</v>
      </c>
      <c r="Z32" s="177">
        <v>94.5</v>
      </c>
      <c r="AA32" s="177">
        <v>1023</v>
      </c>
      <c r="AB32" s="176" t="s">
        <v>142</v>
      </c>
      <c r="AC32" s="176">
        <v>894</v>
      </c>
      <c r="AD32" s="176" t="s">
        <v>143</v>
      </c>
      <c r="AE32" s="176">
        <v>899</v>
      </c>
      <c r="AF32" s="176" t="s">
        <v>144</v>
      </c>
      <c r="AG32" s="176">
        <v>1038</v>
      </c>
      <c r="AH32" s="176" t="s">
        <v>145</v>
      </c>
      <c r="AI32" s="176">
        <v>1025.8</v>
      </c>
      <c r="AJ32" s="176" t="s">
        <v>131</v>
      </c>
      <c r="AK32" s="176">
        <v>1022</v>
      </c>
      <c r="AL32" s="176" t="s">
        <v>124</v>
      </c>
      <c r="AM32" s="176">
        <v>1043</v>
      </c>
      <c r="AN32" s="176" t="s">
        <v>146</v>
      </c>
      <c r="AO32" s="176">
        <v>908</v>
      </c>
      <c r="AP32" s="176" t="s">
        <v>121</v>
      </c>
      <c r="AQ32" s="176">
        <v>1027</v>
      </c>
      <c r="AR32" s="176" t="s">
        <v>131</v>
      </c>
      <c r="AS32" s="176">
        <v>1032</v>
      </c>
      <c r="AT32" s="176" t="s">
        <v>147</v>
      </c>
      <c r="AU32" s="178" t="s">
        <v>148</v>
      </c>
      <c r="AV32" s="179" t="s">
        <v>148</v>
      </c>
      <c r="AW32" s="180">
        <v>96.3</v>
      </c>
    </row>
    <row r="33" spans="1:49" s="184" customFormat="1" ht="18.75">
      <c r="A33" s="181"/>
      <c r="B33" s="182"/>
      <c r="C33" s="5"/>
      <c r="D33" s="5"/>
      <c r="E33" s="5"/>
      <c r="F33" s="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  <c r="T33" s="74"/>
      <c r="U33" s="73"/>
      <c r="V33" s="73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130"/>
      <c r="AW33" s="183"/>
    </row>
    <row r="34" spans="2:20" s="184" customFormat="1" ht="18.75">
      <c r="B34" s="165"/>
      <c r="S34" s="185"/>
      <c r="T34" s="185"/>
    </row>
    <row r="35" spans="2:20" s="184" customFormat="1" ht="18.75">
      <c r="B35" s="165"/>
      <c r="S35" s="185"/>
      <c r="T35" s="185"/>
    </row>
    <row r="36" spans="2:20" s="184" customFormat="1" ht="18.75">
      <c r="B36" s="165"/>
      <c r="S36" s="185"/>
      <c r="T36" s="185"/>
    </row>
    <row r="37" spans="2:20" s="184" customFormat="1" ht="18.75">
      <c r="B37" s="165"/>
      <c r="S37" s="185"/>
      <c r="T37" s="185"/>
    </row>
    <row r="38" spans="2:20" s="184" customFormat="1" ht="18.75">
      <c r="B38" s="165"/>
      <c r="S38" s="185"/>
      <c r="T38" s="185"/>
    </row>
    <row r="39" spans="2:20" s="184" customFormat="1" ht="18.75">
      <c r="B39" s="165"/>
      <c r="S39" s="185"/>
      <c r="T39" s="185"/>
    </row>
    <row r="40" spans="2:20" s="184" customFormat="1" ht="18.75">
      <c r="B40" s="165"/>
      <c r="S40" s="185"/>
      <c r="T40" s="185"/>
    </row>
    <row r="41" spans="2:20" s="184" customFormat="1" ht="18.75">
      <c r="B41" s="165"/>
      <c r="S41" s="185"/>
      <c r="T41" s="185"/>
    </row>
    <row r="42" spans="2:20" s="184" customFormat="1" ht="18.75">
      <c r="B42" s="165"/>
      <c r="S42" s="185"/>
      <c r="T42" s="185"/>
    </row>
    <row r="43" spans="2:20" s="184" customFormat="1" ht="18.75">
      <c r="B43" s="165"/>
      <c r="S43" s="185"/>
      <c r="T43" s="185"/>
    </row>
    <row r="44" spans="2:20" s="184" customFormat="1" ht="18.75">
      <c r="B44" s="165"/>
      <c r="S44" s="185"/>
      <c r="T44" s="185"/>
    </row>
    <row r="45" spans="2:20" s="184" customFormat="1" ht="18.75">
      <c r="B45" s="165"/>
      <c r="S45" s="185"/>
      <c r="T45" s="185"/>
    </row>
    <row r="46" spans="2:20" s="184" customFormat="1" ht="18.75">
      <c r="B46" s="165"/>
      <c r="S46" s="185"/>
      <c r="T46" s="185"/>
    </row>
    <row r="47" spans="2:20" s="184" customFormat="1" ht="18.75">
      <c r="B47" s="165"/>
      <c r="S47" s="185"/>
      <c r="T47" s="185"/>
    </row>
    <row r="48" spans="2:20" s="154" customFormat="1" ht="15">
      <c r="B48" s="186"/>
      <c r="S48" s="187"/>
      <c r="T48" s="187"/>
    </row>
    <row r="49" spans="2:20" s="154" customFormat="1" ht="15">
      <c r="B49" s="186"/>
      <c r="S49" s="187"/>
      <c r="T49" s="187"/>
    </row>
    <row r="50" spans="2:20" s="154" customFormat="1" ht="15">
      <c r="B50" s="186"/>
      <c r="S50" s="187"/>
      <c r="T50" s="187"/>
    </row>
    <row r="51" spans="2:20" s="154" customFormat="1" ht="15">
      <c r="B51" s="186"/>
      <c r="S51" s="187"/>
      <c r="T51" s="187"/>
    </row>
    <row r="52" spans="2:20" s="154" customFormat="1" ht="15">
      <c r="B52" s="186"/>
      <c r="S52" s="187"/>
      <c r="T52" s="187"/>
    </row>
    <row r="53" spans="2:20" s="154" customFormat="1" ht="15">
      <c r="B53" s="186"/>
      <c r="S53" s="187"/>
      <c r="T53" s="187"/>
    </row>
    <row r="54" spans="2:20" s="154" customFormat="1" ht="15">
      <c r="B54" s="186"/>
      <c r="S54" s="187"/>
      <c r="T54" s="187"/>
    </row>
    <row r="55" spans="2:20" s="154" customFormat="1" ht="15">
      <c r="B55" s="186"/>
      <c r="S55" s="187"/>
      <c r="T55" s="187"/>
    </row>
    <row r="56" spans="2:20" s="154" customFormat="1" ht="15">
      <c r="B56" s="186"/>
      <c r="S56" s="187"/>
      <c r="T56" s="187"/>
    </row>
    <row r="57" spans="2:20" s="154" customFormat="1" ht="15">
      <c r="B57" s="186"/>
      <c r="S57" s="187"/>
      <c r="T57" s="187"/>
    </row>
    <row r="58" spans="2:20" s="154" customFormat="1" ht="15">
      <c r="B58" s="186"/>
      <c r="S58" s="187"/>
      <c r="T58" s="187"/>
    </row>
    <row r="59" spans="2:20" s="154" customFormat="1" ht="15">
      <c r="B59" s="186"/>
      <c r="S59" s="187"/>
      <c r="T59" s="187"/>
    </row>
    <row r="60" spans="2:20" s="154" customFormat="1" ht="15">
      <c r="B60" s="186"/>
      <c r="S60" s="187"/>
      <c r="T60" s="187"/>
    </row>
    <row r="61" spans="2:20" s="154" customFormat="1" ht="15">
      <c r="B61" s="186"/>
      <c r="S61" s="187"/>
      <c r="T61" s="187"/>
    </row>
    <row r="62" spans="2:20" s="154" customFormat="1" ht="15">
      <c r="B62" s="186"/>
      <c r="S62" s="187"/>
      <c r="T62" s="187"/>
    </row>
    <row r="63" spans="2:20" s="154" customFormat="1" ht="15">
      <c r="B63" s="186"/>
      <c r="S63" s="187"/>
      <c r="T63" s="187"/>
    </row>
    <row r="64" spans="2:20" s="154" customFormat="1" ht="15">
      <c r="B64" s="186"/>
      <c r="S64" s="187"/>
      <c r="T64" s="187"/>
    </row>
    <row r="65" spans="2:20" s="154" customFormat="1" ht="15">
      <c r="B65" s="186"/>
      <c r="S65" s="187"/>
      <c r="T65" s="187"/>
    </row>
    <row r="66" spans="2:20" s="154" customFormat="1" ht="15">
      <c r="B66" s="186"/>
      <c r="S66" s="187"/>
      <c r="T66" s="187"/>
    </row>
    <row r="67" spans="2:20" s="154" customFormat="1" ht="15">
      <c r="B67" s="186"/>
      <c r="S67" s="187"/>
      <c r="T67" s="187"/>
    </row>
    <row r="68" spans="2:20" s="154" customFormat="1" ht="15">
      <c r="B68" s="186"/>
      <c r="S68" s="187"/>
      <c r="T68" s="187"/>
    </row>
    <row r="69" spans="2:20" s="154" customFormat="1" ht="15">
      <c r="B69" s="186"/>
      <c r="S69" s="187"/>
      <c r="T69" s="187"/>
    </row>
    <row r="70" spans="2:20" s="154" customFormat="1" ht="15">
      <c r="B70" s="186"/>
      <c r="S70" s="187"/>
      <c r="T70" s="187"/>
    </row>
    <row r="71" spans="2:20" s="154" customFormat="1" ht="15">
      <c r="B71" s="186"/>
      <c r="S71" s="187"/>
      <c r="T71" s="187"/>
    </row>
    <row r="72" spans="2:20" s="154" customFormat="1" ht="15">
      <c r="B72" s="186"/>
      <c r="S72" s="187"/>
      <c r="T72" s="187"/>
    </row>
    <row r="73" spans="2:20" s="154" customFormat="1" ht="15">
      <c r="B73" s="186"/>
      <c r="S73" s="187"/>
      <c r="T73" s="187"/>
    </row>
    <row r="74" spans="2:20" s="154" customFormat="1" ht="15">
      <c r="B74" s="186"/>
      <c r="S74" s="187"/>
      <c r="T74" s="187"/>
    </row>
    <row r="75" spans="2:20" s="154" customFormat="1" ht="15">
      <c r="B75" s="186"/>
      <c r="S75" s="187"/>
      <c r="T75" s="187"/>
    </row>
    <row r="76" spans="2:20" s="154" customFormat="1" ht="15">
      <c r="B76" s="186"/>
      <c r="S76" s="187"/>
      <c r="T76" s="187"/>
    </row>
    <row r="77" spans="2:20" s="154" customFormat="1" ht="15">
      <c r="B77" s="186"/>
      <c r="S77" s="187"/>
      <c r="T77" s="187"/>
    </row>
    <row r="78" spans="2:20" s="154" customFormat="1" ht="15">
      <c r="B78" s="186"/>
      <c r="S78" s="187"/>
      <c r="T78" s="187"/>
    </row>
    <row r="79" spans="2:20" s="154" customFormat="1" ht="15">
      <c r="B79" s="186"/>
      <c r="S79" s="187"/>
      <c r="T79" s="187"/>
    </row>
    <row r="80" spans="2:20" s="154" customFormat="1" ht="15">
      <c r="B80" s="186"/>
      <c r="S80" s="187"/>
      <c r="T80" s="187"/>
    </row>
    <row r="81" spans="2:20" s="154" customFormat="1" ht="15">
      <c r="B81" s="186"/>
      <c r="S81" s="187"/>
      <c r="T81" s="187"/>
    </row>
    <row r="82" spans="2:20" s="154" customFormat="1" ht="15">
      <c r="B82" s="186"/>
      <c r="S82" s="187"/>
      <c r="T82" s="187"/>
    </row>
    <row r="83" spans="2:20" s="154" customFormat="1" ht="15">
      <c r="B83" s="186"/>
      <c r="S83" s="187"/>
      <c r="T83" s="187"/>
    </row>
    <row r="84" spans="2:20" s="154" customFormat="1" ht="15">
      <c r="B84" s="186"/>
      <c r="S84" s="187"/>
      <c r="T84" s="187"/>
    </row>
    <row r="85" spans="2:20" s="154" customFormat="1" ht="15">
      <c r="B85" s="186"/>
      <c r="S85" s="187"/>
      <c r="T85" s="187"/>
    </row>
    <row r="86" spans="2:20" s="154" customFormat="1" ht="15">
      <c r="B86" s="186"/>
      <c r="S86" s="187"/>
      <c r="T86" s="187"/>
    </row>
    <row r="87" spans="2:20" s="154" customFormat="1" ht="15">
      <c r="B87" s="186"/>
      <c r="S87" s="187"/>
      <c r="T87" s="187"/>
    </row>
    <row r="88" spans="2:20" s="154" customFormat="1" ht="15">
      <c r="B88" s="186"/>
      <c r="S88" s="187"/>
      <c r="T88" s="187"/>
    </row>
    <row r="89" spans="2:20" s="154" customFormat="1" ht="15">
      <c r="B89" s="186"/>
      <c r="S89" s="187"/>
      <c r="T89" s="187"/>
    </row>
    <row r="90" spans="2:20" s="154" customFormat="1" ht="15">
      <c r="B90" s="186"/>
      <c r="S90" s="187"/>
      <c r="T90" s="187"/>
    </row>
    <row r="91" spans="2:20" s="154" customFormat="1" ht="15">
      <c r="B91" s="186"/>
      <c r="S91" s="187"/>
      <c r="T91" s="187"/>
    </row>
    <row r="92" spans="2:20" s="154" customFormat="1" ht="15">
      <c r="B92" s="186"/>
      <c r="S92" s="187"/>
      <c r="T92" s="187"/>
    </row>
    <row r="93" spans="2:20" s="154" customFormat="1" ht="15">
      <c r="B93" s="186"/>
      <c r="S93" s="187"/>
      <c r="T93" s="187"/>
    </row>
    <row r="94" spans="2:20" s="154" customFormat="1" ht="15">
      <c r="B94" s="186"/>
      <c r="S94" s="187"/>
      <c r="T94" s="187"/>
    </row>
    <row r="95" spans="2:20" s="154" customFormat="1" ht="15">
      <c r="B95" s="186"/>
      <c r="S95" s="187"/>
      <c r="T95" s="187"/>
    </row>
    <row r="96" spans="2:20" s="154" customFormat="1" ht="15">
      <c r="B96" s="186"/>
      <c r="S96" s="187"/>
      <c r="T96" s="187"/>
    </row>
    <row r="97" spans="2:20" s="154" customFormat="1" ht="15">
      <c r="B97" s="186"/>
      <c r="S97" s="187"/>
      <c r="T97" s="187"/>
    </row>
    <row r="98" spans="2:20" s="154" customFormat="1" ht="15">
      <c r="B98" s="186"/>
      <c r="S98" s="187"/>
      <c r="T98" s="187"/>
    </row>
    <row r="99" spans="2:20" s="154" customFormat="1" ht="15">
      <c r="B99" s="186"/>
      <c r="S99" s="187"/>
      <c r="T99" s="187"/>
    </row>
    <row r="100" spans="2:20" s="154" customFormat="1" ht="15">
      <c r="B100" s="186"/>
      <c r="S100" s="187"/>
      <c r="T100" s="187"/>
    </row>
    <row r="101" spans="2:20" s="154" customFormat="1" ht="15">
      <c r="B101" s="186"/>
      <c r="S101" s="187"/>
      <c r="T101" s="187"/>
    </row>
    <row r="102" spans="2:20" s="154" customFormat="1" ht="15">
      <c r="B102" s="186"/>
      <c r="S102" s="187"/>
      <c r="T102" s="187"/>
    </row>
    <row r="103" spans="2:20" s="154" customFormat="1" ht="15">
      <c r="B103" s="186"/>
      <c r="S103" s="187"/>
      <c r="T103" s="187"/>
    </row>
    <row r="104" spans="2:20" s="154" customFormat="1" ht="15">
      <c r="B104" s="186"/>
      <c r="S104" s="187"/>
      <c r="T104" s="187"/>
    </row>
    <row r="105" spans="2:20" s="154" customFormat="1" ht="15">
      <c r="B105" s="186"/>
      <c r="S105" s="187"/>
      <c r="T105" s="187"/>
    </row>
    <row r="106" spans="2:20" s="154" customFormat="1" ht="15">
      <c r="B106" s="186"/>
      <c r="S106" s="187"/>
      <c r="T106" s="187"/>
    </row>
    <row r="107" spans="2:20" s="154" customFormat="1" ht="15">
      <c r="B107" s="186"/>
      <c r="S107" s="187"/>
      <c r="T107" s="187"/>
    </row>
    <row r="108" spans="2:20" s="154" customFormat="1" ht="15">
      <c r="B108" s="186"/>
      <c r="S108" s="187"/>
      <c r="T108" s="187"/>
    </row>
    <row r="109" spans="2:20" s="154" customFormat="1" ht="15">
      <c r="B109" s="186"/>
      <c r="S109" s="187"/>
      <c r="T109" s="187"/>
    </row>
    <row r="110" spans="2:20" s="154" customFormat="1" ht="15">
      <c r="B110" s="186"/>
      <c r="S110" s="187"/>
      <c r="T110" s="187"/>
    </row>
    <row r="111" spans="2:20" s="154" customFormat="1" ht="15">
      <c r="B111" s="186"/>
      <c r="S111" s="187"/>
      <c r="T111" s="187"/>
    </row>
    <row r="112" spans="2:20" s="154" customFormat="1" ht="15">
      <c r="B112" s="186"/>
      <c r="S112" s="187"/>
      <c r="T112" s="187"/>
    </row>
    <row r="113" spans="2:20" s="154" customFormat="1" ht="15">
      <c r="B113" s="186"/>
      <c r="S113" s="187"/>
      <c r="T113" s="187"/>
    </row>
    <row r="114" spans="2:20" s="154" customFormat="1" ht="15">
      <c r="B114" s="186"/>
      <c r="S114" s="187"/>
      <c r="T114" s="187"/>
    </row>
    <row r="115" spans="2:20" s="154" customFormat="1" ht="15">
      <c r="B115" s="186"/>
      <c r="S115" s="187"/>
      <c r="T115" s="187"/>
    </row>
    <row r="116" spans="2:20" s="154" customFormat="1" ht="15">
      <c r="B116" s="186"/>
      <c r="S116" s="187"/>
      <c r="T116" s="187"/>
    </row>
    <row r="117" spans="2:20" s="154" customFormat="1" ht="15">
      <c r="B117" s="186"/>
      <c r="S117" s="187"/>
      <c r="T117" s="187"/>
    </row>
    <row r="118" spans="2:20" s="154" customFormat="1" ht="15">
      <c r="B118" s="186"/>
      <c r="S118" s="187"/>
      <c r="T118" s="187"/>
    </row>
    <row r="119" spans="2:20" s="154" customFormat="1" ht="15">
      <c r="B119" s="186"/>
      <c r="S119" s="187"/>
      <c r="T119" s="187"/>
    </row>
    <row r="120" spans="2:20" s="154" customFormat="1" ht="15">
      <c r="B120" s="186"/>
      <c r="S120" s="187"/>
      <c r="T120" s="187"/>
    </row>
    <row r="121" spans="2:20" s="154" customFormat="1" ht="15">
      <c r="B121" s="186"/>
      <c r="S121" s="187"/>
      <c r="T121" s="187"/>
    </row>
    <row r="122" spans="2:20" s="154" customFormat="1" ht="15">
      <c r="B122" s="186"/>
      <c r="S122" s="187"/>
      <c r="T122" s="187"/>
    </row>
    <row r="123" spans="2:20" s="154" customFormat="1" ht="15">
      <c r="B123" s="186"/>
      <c r="S123" s="187"/>
      <c r="T123" s="187"/>
    </row>
    <row r="124" spans="2:20" s="154" customFormat="1" ht="15">
      <c r="B124" s="186"/>
      <c r="S124" s="187"/>
      <c r="T124" s="187"/>
    </row>
    <row r="125" spans="2:20" s="154" customFormat="1" ht="15">
      <c r="B125" s="186"/>
      <c r="S125" s="187"/>
      <c r="T125" s="187"/>
    </row>
    <row r="126" spans="2:20" s="154" customFormat="1" ht="15">
      <c r="B126" s="186"/>
      <c r="S126" s="187"/>
      <c r="T126" s="187"/>
    </row>
    <row r="127" spans="2:20" s="154" customFormat="1" ht="15">
      <c r="B127" s="186"/>
      <c r="S127" s="187"/>
      <c r="T127" s="187"/>
    </row>
    <row r="128" spans="2:20" s="154" customFormat="1" ht="15">
      <c r="B128" s="186"/>
      <c r="S128" s="187"/>
      <c r="T128" s="187"/>
    </row>
    <row r="129" spans="2:20" s="154" customFormat="1" ht="15">
      <c r="B129" s="186"/>
      <c r="S129" s="187"/>
      <c r="T129" s="187"/>
    </row>
    <row r="130" spans="2:20" s="154" customFormat="1" ht="15">
      <c r="B130" s="186"/>
      <c r="S130" s="187"/>
      <c r="T130" s="187"/>
    </row>
    <row r="131" spans="2:20" s="154" customFormat="1" ht="15">
      <c r="B131" s="186"/>
      <c r="S131" s="187"/>
      <c r="T131" s="187"/>
    </row>
    <row r="132" spans="2:20" s="154" customFormat="1" ht="15">
      <c r="B132" s="186"/>
      <c r="S132" s="187"/>
      <c r="T132" s="187"/>
    </row>
    <row r="133" spans="2:20" s="154" customFormat="1" ht="15">
      <c r="B133" s="186"/>
      <c r="S133" s="187"/>
      <c r="T133" s="187"/>
    </row>
    <row r="134" spans="2:20" s="154" customFormat="1" ht="15">
      <c r="B134" s="186"/>
      <c r="S134" s="187"/>
      <c r="T134" s="187"/>
    </row>
    <row r="135" spans="2:20" s="154" customFormat="1" ht="15">
      <c r="B135" s="186"/>
      <c r="S135" s="187"/>
      <c r="T135" s="187"/>
    </row>
    <row r="136" spans="2:20" s="154" customFormat="1" ht="15">
      <c r="B136" s="186"/>
      <c r="S136" s="187"/>
      <c r="T136" s="187"/>
    </row>
    <row r="137" spans="2:20" s="154" customFormat="1" ht="15">
      <c r="B137" s="186"/>
      <c r="S137" s="187"/>
      <c r="T137" s="187"/>
    </row>
    <row r="138" spans="2:20" s="154" customFormat="1" ht="15">
      <c r="B138" s="186"/>
      <c r="S138" s="187"/>
      <c r="T138" s="187"/>
    </row>
    <row r="139" spans="2:20" s="154" customFormat="1" ht="15">
      <c r="B139" s="186"/>
      <c r="S139" s="187"/>
      <c r="T139" s="187"/>
    </row>
    <row r="140" spans="2:20" s="154" customFormat="1" ht="15">
      <c r="B140" s="186"/>
      <c r="S140" s="187"/>
      <c r="T140" s="187"/>
    </row>
    <row r="141" spans="2:20" s="154" customFormat="1" ht="15">
      <c r="B141" s="186"/>
      <c r="S141" s="187"/>
      <c r="T141" s="187"/>
    </row>
    <row r="142" spans="2:20" s="154" customFormat="1" ht="15">
      <c r="B142" s="186"/>
      <c r="S142" s="187"/>
      <c r="T142" s="187"/>
    </row>
    <row r="143" spans="2:20" s="154" customFormat="1" ht="15">
      <c r="B143" s="186"/>
      <c r="S143" s="187"/>
      <c r="T143" s="187"/>
    </row>
    <row r="144" spans="2:20" s="154" customFormat="1" ht="15">
      <c r="B144" s="186"/>
      <c r="S144" s="187"/>
      <c r="T144" s="187"/>
    </row>
    <row r="145" spans="2:20" s="154" customFormat="1" ht="15">
      <c r="B145" s="186"/>
      <c r="S145" s="187"/>
      <c r="T145" s="187"/>
    </row>
    <row r="146" spans="2:20" s="154" customFormat="1" ht="15">
      <c r="B146" s="186"/>
      <c r="S146" s="187"/>
      <c r="T146" s="187"/>
    </row>
    <row r="147" spans="2:20" s="154" customFormat="1" ht="15">
      <c r="B147" s="186"/>
      <c r="S147" s="187"/>
      <c r="T147" s="187"/>
    </row>
    <row r="148" spans="2:20" s="154" customFormat="1" ht="15">
      <c r="B148" s="186"/>
      <c r="S148" s="187"/>
      <c r="T148" s="187"/>
    </row>
    <row r="149" spans="2:20" s="154" customFormat="1" ht="15">
      <c r="B149" s="186"/>
      <c r="S149" s="187"/>
      <c r="T149" s="187"/>
    </row>
    <row r="150" spans="1:48" ht="15">
      <c r="A150" s="1"/>
      <c r="B150" s="2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47"/>
      <c r="T150" s="47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5">
      <c r="A151" s="1"/>
      <c r="B151" s="2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47"/>
      <c r="T151" s="47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5">
      <c r="A152" s="1"/>
      <c r="B152" s="2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47"/>
      <c r="T152" s="47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5">
      <c r="A153" s="1"/>
      <c r="B153" s="2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47"/>
      <c r="T153" s="47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5">
      <c r="A154" s="1"/>
      <c r="B154" s="2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47"/>
      <c r="T154" s="47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5">
      <c r="A155" s="1"/>
      <c r="B155" s="2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47"/>
      <c r="T155" s="47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5">
      <c r="A156" s="1"/>
      <c r="B156" s="2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47"/>
      <c r="T156" s="47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5">
      <c r="A157" s="1"/>
      <c r="B157" s="2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47"/>
      <c r="T157" s="47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5">
      <c r="A158" s="1"/>
      <c r="B158" s="2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47"/>
      <c r="T158" s="47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5">
      <c r="A159" s="1"/>
      <c r="B159" s="2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47"/>
      <c r="T159" s="47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5">
      <c r="A160" s="1"/>
      <c r="B160" s="2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47"/>
      <c r="T160" s="47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5">
      <c r="A161" s="1"/>
      <c r="B161" s="2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47"/>
      <c r="T161" s="47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5">
      <c r="A162" s="1"/>
      <c r="B162" s="2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47"/>
      <c r="T162" s="47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5">
      <c r="A163" s="1"/>
      <c r="B163" s="2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47"/>
      <c r="T163" s="47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5">
      <c r="A164" s="1"/>
      <c r="B164" s="2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47"/>
      <c r="T164" s="47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5">
      <c r="A165" s="1"/>
      <c r="B165" s="2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47"/>
      <c r="T165" s="47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5">
      <c r="A166" s="1"/>
      <c r="B166" s="2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47"/>
      <c r="T166" s="47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5">
      <c r="A167" s="1"/>
      <c r="B167" s="2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47"/>
      <c r="T167" s="47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5">
      <c r="A168" s="1"/>
      <c r="B168" s="2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47"/>
      <c r="T168" s="47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5">
      <c r="A169" s="1"/>
      <c r="B169" s="2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47"/>
      <c r="T169" s="47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5">
      <c r="A170" s="1"/>
      <c r="B170" s="2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47"/>
      <c r="T170" s="47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5">
      <c r="A171" s="1"/>
      <c r="B171" s="2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47"/>
      <c r="T171" s="47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5">
      <c r="A172" s="1"/>
      <c r="B172" s="2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47"/>
      <c r="T172" s="47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5">
      <c r="A173" s="1"/>
      <c r="B173" s="2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47"/>
      <c r="T173" s="47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5">
      <c r="A174" s="1"/>
      <c r="B174" s="2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47"/>
      <c r="T174" s="47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5">
      <c r="A175" s="1"/>
      <c r="B175" s="2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47"/>
      <c r="T175" s="47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5">
      <c r="A176" s="1"/>
      <c r="B176" s="27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47"/>
      <c r="T176" s="47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5">
      <c r="A177" s="1"/>
      <c r="B177" s="2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47"/>
      <c r="T177" s="47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5">
      <c r="A178" s="1"/>
      <c r="B178" s="2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47"/>
      <c r="T178" s="47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ht="15">
      <c r="A179" s="1"/>
      <c r="B179" s="2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47"/>
      <c r="T179" s="47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ht="15">
      <c r="A180" s="1"/>
      <c r="B180" s="2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47"/>
      <c r="T180" s="47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ht="15">
      <c r="A181" s="1"/>
      <c r="B181" s="2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47"/>
      <c r="T181" s="47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ht="15">
      <c r="A182" s="1"/>
      <c r="B182" s="2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47"/>
      <c r="T182" s="47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ht="15">
      <c r="A183" s="1"/>
      <c r="B183" s="2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47"/>
      <c r="T183" s="47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ht="15">
      <c r="A184" s="1"/>
      <c r="B184" s="2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47"/>
      <c r="T184" s="47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ht="15">
      <c r="A185" s="1"/>
      <c r="B185" s="2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47"/>
      <c r="T185" s="47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ht="15">
      <c r="A186" s="1"/>
      <c r="B186" s="2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47"/>
      <c r="T186" s="47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ht="15">
      <c r="A187" s="1"/>
      <c r="B187" s="2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47"/>
      <c r="T187" s="47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</sheetData>
  <sheetProtection/>
  <mergeCells count="30">
    <mergeCell ref="AW4:AW5"/>
    <mergeCell ref="AS5:AT5"/>
    <mergeCell ref="AI5:AJ5"/>
    <mergeCell ref="S5:T5"/>
    <mergeCell ref="AN1:AV1"/>
    <mergeCell ref="G4:T4"/>
    <mergeCell ref="U4:AJ4"/>
    <mergeCell ref="AM4:AT4"/>
    <mergeCell ref="AU4:AV4"/>
    <mergeCell ref="AU5:AV5"/>
    <mergeCell ref="AK4:AL4"/>
    <mergeCell ref="AK5:AL5"/>
    <mergeCell ref="Q5:R5"/>
    <mergeCell ref="U5:V5"/>
    <mergeCell ref="E5:F5"/>
    <mergeCell ref="G5:H5"/>
    <mergeCell ref="I5:J5"/>
    <mergeCell ref="K5:L5"/>
    <mergeCell ref="M5:N5"/>
    <mergeCell ref="O5:P5"/>
    <mergeCell ref="AM5:AN5"/>
    <mergeCell ref="AO5:AP5"/>
    <mergeCell ref="AQ5:AR5"/>
    <mergeCell ref="B3:AQ3"/>
    <mergeCell ref="W5:X5"/>
    <mergeCell ref="Y5:Z5"/>
    <mergeCell ref="AA5:AB5"/>
    <mergeCell ref="AC5:AD5"/>
    <mergeCell ref="AE5:AF5"/>
    <mergeCell ref="AG5:AH5"/>
  </mergeCells>
  <printOptions/>
  <pageMargins left="0" right="0" top="0" bottom="0" header="0" footer="0.31496062992125984"/>
  <pageSetup horizontalDpi="180" verticalDpi="18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362"/>
  <sheetViews>
    <sheetView zoomScale="95" zoomScaleNormal="95" zoomScalePageLayoutView="0" workbookViewId="0" topLeftCell="A4">
      <pane ySplit="4" topLeftCell="A23" activePane="bottomLeft" state="frozen"/>
      <selection pane="topLeft" activeCell="A4" sqref="A4"/>
      <selection pane="bottomLeft" activeCell="A6" sqref="A6:IV35"/>
    </sheetView>
  </sheetViews>
  <sheetFormatPr defaultColWidth="9.140625" defaultRowHeight="15"/>
  <cols>
    <col min="1" max="1" width="9.140625" style="1" customWidth="1"/>
    <col min="2" max="2" width="37.57421875" style="0" customWidth="1"/>
    <col min="3" max="3" width="8.57421875" style="0" customWidth="1"/>
    <col min="4" max="4" width="10.00390625" style="0" customWidth="1"/>
    <col min="5" max="5" width="6.7109375" style="0" customWidth="1"/>
    <col min="6" max="6" width="8.28125" style="0" customWidth="1"/>
    <col min="7" max="28" width="6.7109375" style="0" customWidth="1"/>
    <col min="29" max="32" width="6.7109375" style="2" customWidth="1"/>
    <col min="33" max="38" width="6.7109375" style="0" customWidth="1"/>
    <col min="39" max="16384" width="9.140625" style="1" customWidth="1"/>
  </cols>
  <sheetData>
    <row r="1" ht="15">
      <c r="A1" s="2"/>
    </row>
    <row r="2" spans="1:38" ht="15" customHeight="1">
      <c r="A2" s="2"/>
      <c r="Q2" s="239" t="s">
        <v>54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38" ht="33.75" customHeight="1">
      <c r="A3" s="2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</row>
    <row r="4" spans="1:39" ht="15" customHeight="1">
      <c r="A4" s="2"/>
      <c r="B4" s="251" t="s">
        <v>3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"/>
    </row>
    <row r="5" spans="1:39" ht="15">
      <c r="A5" s="2"/>
      <c r="B5" s="252" t="s">
        <v>117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"/>
    </row>
    <row r="6" spans="1:39" s="154" customFormat="1" ht="147" customHeight="1">
      <c r="A6" s="188"/>
      <c r="B6" s="189" t="s">
        <v>7</v>
      </c>
      <c r="C6" s="253" t="s">
        <v>51</v>
      </c>
      <c r="D6" s="255" t="s">
        <v>0</v>
      </c>
      <c r="E6" s="275" t="s">
        <v>58</v>
      </c>
      <c r="F6" s="276"/>
      <c r="G6" s="262" t="s">
        <v>80</v>
      </c>
      <c r="H6" s="263"/>
      <c r="I6" s="263"/>
      <c r="J6" s="263"/>
      <c r="K6" s="263"/>
      <c r="L6" s="263"/>
      <c r="M6" s="263"/>
      <c r="N6" s="263"/>
      <c r="O6" s="263"/>
      <c r="P6" s="282"/>
      <c r="Q6" s="279" t="s">
        <v>89</v>
      </c>
      <c r="R6" s="280"/>
      <c r="S6" s="279" t="s">
        <v>90</v>
      </c>
      <c r="T6" s="280"/>
      <c r="U6" s="262" t="s">
        <v>94</v>
      </c>
      <c r="V6" s="263"/>
      <c r="W6" s="263"/>
      <c r="X6" s="263"/>
      <c r="Y6" s="263"/>
      <c r="Z6" s="263"/>
      <c r="AA6" s="263"/>
      <c r="AB6" s="282"/>
      <c r="AC6" s="262" t="s">
        <v>99</v>
      </c>
      <c r="AD6" s="263"/>
      <c r="AE6" s="263"/>
      <c r="AF6" s="263"/>
      <c r="AG6" s="263"/>
      <c r="AH6" s="263"/>
      <c r="AI6" s="263"/>
      <c r="AJ6" s="263"/>
      <c r="AK6" s="268" t="s">
        <v>100</v>
      </c>
      <c r="AL6" s="268"/>
      <c r="AM6" s="283" t="s">
        <v>156</v>
      </c>
    </row>
    <row r="7" spans="1:39" s="191" customFormat="1" ht="147" customHeight="1">
      <c r="A7" s="190"/>
      <c r="B7" s="111"/>
      <c r="C7" s="254"/>
      <c r="D7" s="256"/>
      <c r="E7" s="277"/>
      <c r="F7" s="278"/>
      <c r="G7" s="229" t="s">
        <v>84</v>
      </c>
      <c r="H7" s="230"/>
      <c r="I7" s="229" t="s">
        <v>85</v>
      </c>
      <c r="J7" s="250"/>
      <c r="K7" s="229" t="s">
        <v>86</v>
      </c>
      <c r="L7" s="230"/>
      <c r="M7" s="229" t="s">
        <v>87</v>
      </c>
      <c r="N7" s="230"/>
      <c r="O7" s="264" t="s">
        <v>88</v>
      </c>
      <c r="P7" s="265"/>
      <c r="Q7" s="229" t="s">
        <v>101</v>
      </c>
      <c r="R7" s="273"/>
      <c r="S7" s="229" t="s">
        <v>102</v>
      </c>
      <c r="T7" s="273"/>
      <c r="U7" s="270" t="s">
        <v>91</v>
      </c>
      <c r="V7" s="270"/>
      <c r="W7" s="270" t="s">
        <v>92</v>
      </c>
      <c r="X7" s="270"/>
      <c r="Y7" s="270" t="s">
        <v>93</v>
      </c>
      <c r="Z7" s="270"/>
      <c r="AA7" s="264" t="s">
        <v>95</v>
      </c>
      <c r="AB7" s="265"/>
      <c r="AC7" s="271" t="s">
        <v>96</v>
      </c>
      <c r="AD7" s="272"/>
      <c r="AE7" s="271" t="s">
        <v>97</v>
      </c>
      <c r="AF7" s="272"/>
      <c r="AG7" s="229" t="s">
        <v>98</v>
      </c>
      <c r="AH7" s="230"/>
      <c r="AI7" s="264" t="s">
        <v>95</v>
      </c>
      <c r="AJ7" s="265"/>
      <c r="AK7" s="269"/>
      <c r="AL7" s="269"/>
      <c r="AM7" s="284"/>
    </row>
    <row r="8" spans="1:39" s="154" customFormat="1" ht="15">
      <c r="A8" s="188"/>
      <c r="B8" s="35">
        <v>1</v>
      </c>
      <c r="C8" s="35">
        <v>2</v>
      </c>
      <c r="D8" s="109">
        <v>3</v>
      </c>
      <c r="E8" s="281">
        <v>4</v>
      </c>
      <c r="F8" s="285"/>
      <c r="G8" s="260">
        <v>5</v>
      </c>
      <c r="H8" s="261"/>
      <c r="I8" s="259">
        <v>6</v>
      </c>
      <c r="J8" s="259"/>
      <c r="K8" s="259">
        <v>7</v>
      </c>
      <c r="L8" s="259"/>
      <c r="M8" s="259">
        <v>8</v>
      </c>
      <c r="N8" s="259"/>
      <c r="O8" s="257">
        <v>9</v>
      </c>
      <c r="P8" s="257"/>
      <c r="Q8" s="281">
        <v>10</v>
      </c>
      <c r="R8" s="285"/>
      <c r="S8" s="258">
        <v>11</v>
      </c>
      <c r="T8" s="258"/>
      <c r="U8" s="259">
        <v>12</v>
      </c>
      <c r="V8" s="259"/>
      <c r="W8" s="260">
        <v>13</v>
      </c>
      <c r="X8" s="261"/>
      <c r="Y8" s="260">
        <v>14</v>
      </c>
      <c r="Z8" s="261"/>
      <c r="AA8" s="257">
        <v>15</v>
      </c>
      <c r="AB8" s="257"/>
      <c r="AC8" s="259">
        <v>16</v>
      </c>
      <c r="AD8" s="259"/>
      <c r="AE8" s="259">
        <v>17</v>
      </c>
      <c r="AF8" s="259"/>
      <c r="AG8" s="260">
        <v>18</v>
      </c>
      <c r="AH8" s="274"/>
      <c r="AI8" s="266">
        <v>19</v>
      </c>
      <c r="AJ8" s="267"/>
      <c r="AK8" s="258">
        <v>20</v>
      </c>
      <c r="AL8" s="281"/>
      <c r="AM8" s="192"/>
    </row>
    <row r="9" spans="2:243" s="181" customFormat="1" ht="37.5">
      <c r="B9" s="183"/>
      <c r="C9" s="183"/>
      <c r="D9" s="193"/>
      <c r="E9" s="193" t="s">
        <v>4</v>
      </c>
      <c r="F9" s="193" t="s">
        <v>5</v>
      </c>
      <c r="G9" s="193" t="s">
        <v>4</v>
      </c>
      <c r="H9" s="193" t="s">
        <v>5</v>
      </c>
      <c r="I9" s="193" t="s">
        <v>4</v>
      </c>
      <c r="J9" s="193" t="s">
        <v>5</v>
      </c>
      <c r="K9" s="193" t="s">
        <v>4</v>
      </c>
      <c r="L9" s="193" t="s">
        <v>5</v>
      </c>
      <c r="M9" s="193" t="s">
        <v>4</v>
      </c>
      <c r="N9" s="193" t="s">
        <v>5</v>
      </c>
      <c r="O9" s="193" t="s">
        <v>4</v>
      </c>
      <c r="P9" s="193" t="s">
        <v>5</v>
      </c>
      <c r="Q9" s="193" t="s">
        <v>4</v>
      </c>
      <c r="R9" s="193" t="s">
        <v>5</v>
      </c>
      <c r="S9" s="193" t="s">
        <v>4</v>
      </c>
      <c r="T9" s="193" t="s">
        <v>5</v>
      </c>
      <c r="U9" s="193" t="s">
        <v>4</v>
      </c>
      <c r="V9" s="193" t="s">
        <v>5</v>
      </c>
      <c r="W9" s="193" t="s">
        <v>4</v>
      </c>
      <c r="X9" s="193" t="s">
        <v>5</v>
      </c>
      <c r="Y9" s="193" t="s">
        <v>4</v>
      </c>
      <c r="Z9" s="193" t="s">
        <v>5</v>
      </c>
      <c r="AA9" s="193" t="s">
        <v>4</v>
      </c>
      <c r="AB9" s="193" t="s">
        <v>5</v>
      </c>
      <c r="AC9" s="193" t="s">
        <v>4</v>
      </c>
      <c r="AD9" s="193" t="s">
        <v>5</v>
      </c>
      <c r="AE9" s="193" t="s">
        <v>4</v>
      </c>
      <c r="AF9" s="193" t="s">
        <v>5</v>
      </c>
      <c r="AG9" s="193" t="s">
        <v>4</v>
      </c>
      <c r="AH9" s="193" t="s">
        <v>5</v>
      </c>
      <c r="AI9" s="193" t="s">
        <v>4</v>
      </c>
      <c r="AJ9" s="193" t="s">
        <v>5</v>
      </c>
      <c r="AK9" s="193" t="s">
        <v>4</v>
      </c>
      <c r="AL9" s="194" t="s">
        <v>5</v>
      </c>
      <c r="AM9" s="195" t="s">
        <v>5</v>
      </c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</row>
    <row r="10" spans="1:39" s="184" customFormat="1" ht="18.75">
      <c r="A10" s="196">
        <v>1</v>
      </c>
      <c r="B10" s="5" t="s">
        <v>8</v>
      </c>
      <c r="C10" s="100">
        <v>7</v>
      </c>
      <c r="D10" s="81">
        <v>10</v>
      </c>
      <c r="E10" s="68">
        <v>7</v>
      </c>
      <c r="F10" s="68">
        <v>100</v>
      </c>
      <c r="G10" s="68">
        <v>7</v>
      </c>
      <c r="H10" s="68">
        <v>100</v>
      </c>
      <c r="I10" s="68">
        <v>7</v>
      </c>
      <c r="J10" s="68">
        <v>100</v>
      </c>
      <c r="K10" s="68">
        <v>7</v>
      </c>
      <c r="L10" s="68">
        <v>100</v>
      </c>
      <c r="M10" s="68">
        <v>7</v>
      </c>
      <c r="N10" s="68">
        <v>100</v>
      </c>
      <c r="O10" s="91">
        <v>7</v>
      </c>
      <c r="P10" s="91">
        <v>100</v>
      </c>
      <c r="Q10" s="68">
        <v>7</v>
      </c>
      <c r="R10" s="68">
        <v>100</v>
      </c>
      <c r="S10" s="68">
        <v>7</v>
      </c>
      <c r="T10" s="68">
        <v>100</v>
      </c>
      <c r="U10" s="68">
        <v>7</v>
      </c>
      <c r="V10" s="68">
        <v>100</v>
      </c>
      <c r="W10" s="68">
        <v>7</v>
      </c>
      <c r="X10" s="68">
        <v>100</v>
      </c>
      <c r="Y10" s="68">
        <v>7</v>
      </c>
      <c r="Z10" s="68">
        <v>100</v>
      </c>
      <c r="AA10" s="91">
        <v>7</v>
      </c>
      <c r="AB10" s="91">
        <v>100</v>
      </c>
      <c r="AC10" s="70">
        <v>7</v>
      </c>
      <c r="AD10" s="70">
        <v>100</v>
      </c>
      <c r="AE10" s="70">
        <v>7</v>
      </c>
      <c r="AF10" s="70">
        <v>100</v>
      </c>
      <c r="AG10" s="68">
        <v>7</v>
      </c>
      <c r="AH10" s="68">
        <v>100</v>
      </c>
      <c r="AI10" s="91">
        <v>7</v>
      </c>
      <c r="AJ10" s="91">
        <v>100</v>
      </c>
      <c r="AK10" s="68">
        <v>0</v>
      </c>
      <c r="AL10" s="121">
        <v>0</v>
      </c>
      <c r="AM10" s="197">
        <f aca="true" t="shared" si="0" ref="AM10:AM32">(H10+J10+L10+N10+R10+T10+V10+X10+Z10+AD10+AF10+AH10)/12</f>
        <v>100</v>
      </c>
    </row>
    <row r="11" spans="1:39" s="184" customFormat="1" ht="18.75">
      <c r="A11" s="196">
        <v>2</v>
      </c>
      <c r="B11" s="5" t="s">
        <v>16</v>
      </c>
      <c r="C11" s="101">
        <v>23</v>
      </c>
      <c r="D11" s="80">
        <v>30</v>
      </c>
      <c r="E11" s="14">
        <v>23</v>
      </c>
      <c r="F11" s="14">
        <v>100</v>
      </c>
      <c r="G11" s="14">
        <v>23</v>
      </c>
      <c r="H11" s="14">
        <v>100</v>
      </c>
      <c r="I11" s="14">
        <v>23</v>
      </c>
      <c r="J11" s="14">
        <v>100</v>
      </c>
      <c r="K11" s="14">
        <v>23</v>
      </c>
      <c r="L11" s="14">
        <v>100</v>
      </c>
      <c r="M11" s="14">
        <v>23</v>
      </c>
      <c r="N11" s="14">
        <v>100</v>
      </c>
      <c r="O11" s="92">
        <v>23</v>
      </c>
      <c r="P11" s="92">
        <v>100</v>
      </c>
      <c r="Q11" s="14">
        <v>23</v>
      </c>
      <c r="R11" s="14">
        <v>100</v>
      </c>
      <c r="S11" s="14">
        <v>23</v>
      </c>
      <c r="T11" s="14">
        <v>100</v>
      </c>
      <c r="U11" s="14">
        <v>23</v>
      </c>
      <c r="V11" s="14">
        <v>100</v>
      </c>
      <c r="W11" s="14">
        <v>23</v>
      </c>
      <c r="X11" s="14">
        <v>100</v>
      </c>
      <c r="Y11" s="14">
        <v>23</v>
      </c>
      <c r="Z11" s="14">
        <v>100</v>
      </c>
      <c r="AA11" s="92">
        <v>23</v>
      </c>
      <c r="AB11" s="92">
        <v>100</v>
      </c>
      <c r="AC11" s="20">
        <v>23</v>
      </c>
      <c r="AD11" s="20">
        <v>100</v>
      </c>
      <c r="AE11" s="20">
        <v>23</v>
      </c>
      <c r="AF11" s="20">
        <v>100</v>
      </c>
      <c r="AG11" s="14">
        <v>23</v>
      </c>
      <c r="AH11" s="14">
        <v>100</v>
      </c>
      <c r="AI11" s="92">
        <v>23</v>
      </c>
      <c r="AJ11" s="92">
        <v>100</v>
      </c>
      <c r="AK11" s="14">
        <v>0</v>
      </c>
      <c r="AL11" s="122">
        <v>0</v>
      </c>
      <c r="AM11" s="197">
        <f t="shared" si="0"/>
        <v>100</v>
      </c>
    </row>
    <row r="12" spans="1:39" s="184" customFormat="1" ht="18.75">
      <c r="A12" s="196">
        <v>3</v>
      </c>
      <c r="B12" s="5" t="s">
        <v>38</v>
      </c>
      <c r="C12" s="101">
        <v>23</v>
      </c>
      <c r="D12" s="80">
        <v>29</v>
      </c>
      <c r="E12" s="69">
        <v>22</v>
      </c>
      <c r="F12" s="69">
        <v>95.7</v>
      </c>
      <c r="G12" s="69">
        <v>22</v>
      </c>
      <c r="H12" s="69">
        <v>100</v>
      </c>
      <c r="I12" s="69">
        <v>21</v>
      </c>
      <c r="J12" s="69">
        <v>95.5</v>
      </c>
      <c r="K12" s="69">
        <v>22</v>
      </c>
      <c r="L12" s="69">
        <v>100</v>
      </c>
      <c r="M12" s="69">
        <v>21</v>
      </c>
      <c r="N12" s="69">
        <v>95.5</v>
      </c>
      <c r="O12" s="92">
        <v>22</v>
      </c>
      <c r="P12" s="92">
        <v>100</v>
      </c>
      <c r="Q12" s="69">
        <v>22</v>
      </c>
      <c r="R12" s="69">
        <v>100</v>
      </c>
      <c r="S12" s="69">
        <v>21</v>
      </c>
      <c r="T12" s="69">
        <v>95.5</v>
      </c>
      <c r="U12" s="69">
        <v>22</v>
      </c>
      <c r="V12" s="69">
        <v>100</v>
      </c>
      <c r="W12" s="69">
        <v>22</v>
      </c>
      <c r="X12" s="69">
        <v>100</v>
      </c>
      <c r="Y12" s="69">
        <v>22</v>
      </c>
      <c r="Z12" s="69">
        <v>100</v>
      </c>
      <c r="AA12" s="92">
        <v>22</v>
      </c>
      <c r="AB12" s="92">
        <v>100</v>
      </c>
      <c r="AC12" s="69">
        <v>22</v>
      </c>
      <c r="AD12" s="69">
        <v>100</v>
      </c>
      <c r="AE12" s="69">
        <v>22</v>
      </c>
      <c r="AF12" s="69">
        <v>100</v>
      </c>
      <c r="AG12" s="69">
        <v>22</v>
      </c>
      <c r="AH12" s="69">
        <v>100</v>
      </c>
      <c r="AI12" s="92">
        <v>22</v>
      </c>
      <c r="AJ12" s="92">
        <v>100</v>
      </c>
      <c r="AK12" s="69">
        <v>0</v>
      </c>
      <c r="AL12" s="123">
        <v>0</v>
      </c>
      <c r="AM12" s="197">
        <v>98.8</v>
      </c>
    </row>
    <row r="13" spans="1:39" s="184" customFormat="1" ht="18.75">
      <c r="A13" s="196">
        <v>4</v>
      </c>
      <c r="B13" s="10" t="s">
        <v>18</v>
      </c>
      <c r="C13" s="100">
        <v>197</v>
      </c>
      <c r="D13" s="104">
        <v>233</v>
      </c>
      <c r="E13" s="68">
        <v>80</v>
      </c>
      <c r="F13" s="68">
        <v>41</v>
      </c>
      <c r="G13" s="93">
        <v>80</v>
      </c>
      <c r="H13" s="68">
        <v>100</v>
      </c>
      <c r="I13" s="93">
        <v>78</v>
      </c>
      <c r="J13" s="68">
        <v>97.5</v>
      </c>
      <c r="K13" s="93">
        <v>80</v>
      </c>
      <c r="L13" s="68">
        <v>100</v>
      </c>
      <c r="M13" s="93">
        <v>80</v>
      </c>
      <c r="N13" s="68">
        <v>100</v>
      </c>
      <c r="O13" s="91">
        <v>79.6</v>
      </c>
      <c r="P13" s="91">
        <v>99.5</v>
      </c>
      <c r="Q13" s="93">
        <v>80</v>
      </c>
      <c r="R13" s="68">
        <v>100</v>
      </c>
      <c r="S13" s="93">
        <v>79</v>
      </c>
      <c r="T13" s="68">
        <v>98.8</v>
      </c>
      <c r="U13" s="93">
        <v>78</v>
      </c>
      <c r="V13" s="68">
        <v>97</v>
      </c>
      <c r="W13" s="93">
        <v>79</v>
      </c>
      <c r="X13" s="68">
        <v>98.8</v>
      </c>
      <c r="Y13" s="93">
        <v>78</v>
      </c>
      <c r="Z13" s="68">
        <v>97</v>
      </c>
      <c r="AA13" s="94">
        <v>78</v>
      </c>
      <c r="AB13" s="91">
        <v>97.5</v>
      </c>
      <c r="AC13" s="95">
        <v>79</v>
      </c>
      <c r="AD13" s="70">
        <v>98.8</v>
      </c>
      <c r="AE13" s="95">
        <v>80</v>
      </c>
      <c r="AF13" s="70">
        <v>100</v>
      </c>
      <c r="AG13" s="93">
        <v>80</v>
      </c>
      <c r="AH13" s="68">
        <v>100</v>
      </c>
      <c r="AI13" s="94">
        <v>80</v>
      </c>
      <c r="AJ13" s="91">
        <v>100</v>
      </c>
      <c r="AK13" s="68">
        <v>0</v>
      </c>
      <c r="AL13" s="121">
        <v>0</v>
      </c>
      <c r="AM13" s="197">
        <v>98.9</v>
      </c>
    </row>
    <row r="14" spans="1:39" s="184" customFormat="1" ht="18.75">
      <c r="A14" s="196">
        <v>5</v>
      </c>
      <c r="B14" s="5" t="s">
        <v>9</v>
      </c>
      <c r="C14" s="100">
        <v>85</v>
      </c>
      <c r="D14" s="105">
        <v>93</v>
      </c>
      <c r="E14" s="96">
        <v>57</v>
      </c>
      <c r="F14" s="96">
        <v>67</v>
      </c>
      <c r="G14" s="96">
        <v>57</v>
      </c>
      <c r="H14" s="96">
        <v>100</v>
      </c>
      <c r="I14" s="96">
        <v>57</v>
      </c>
      <c r="J14" s="96">
        <v>100</v>
      </c>
      <c r="K14" s="96">
        <v>57</v>
      </c>
      <c r="L14" s="96">
        <v>100</v>
      </c>
      <c r="M14" s="96">
        <v>57</v>
      </c>
      <c r="N14" s="96">
        <v>100</v>
      </c>
      <c r="O14" s="97">
        <v>57</v>
      </c>
      <c r="P14" s="97">
        <v>100</v>
      </c>
      <c r="Q14" s="96">
        <v>57</v>
      </c>
      <c r="R14" s="96">
        <v>100</v>
      </c>
      <c r="S14" s="96">
        <v>57</v>
      </c>
      <c r="T14" s="96">
        <v>100</v>
      </c>
      <c r="U14" s="96">
        <v>57</v>
      </c>
      <c r="V14" s="96">
        <v>100</v>
      </c>
      <c r="W14" s="96">
        <v>57</v>
      </c>
      <c r="X14" s="96">
        <v>100</v>
      </c>
      <c r="Y14" s="96">
        <v>57</v>
      </c>
      <c r="Z14" s="96">
        <v>100</v>
      </c>
      <c r="AA14" s="97">
        <v>57</v>
      </c>
      <c r="AB14" s="97">
        <v>100</v>
      </c>
      <c r="AC14" s="96">
        <v>57</v>
      </c>
      <c r="AD14" s="96">
        <v>100</v>
      </c>
      <c r="AE14" s="96">
        <v>57</v>
      </c>
      <c r="AF14" s="96">
        <v>100</v>
      </c>
      <c r="AG14" s="96">
        <v>57</v>
      </c>
      <c r="AH14" s="96">
        <v>100</v>
      </c>
      <c r="AI14" s="97">
        <v>57</v>
      </c>
      <c r="AJ14" s="97">
        <v>100</v>
      </c>
      <c r="AK14" s="14">
        <v>0</v>
      </c>
      <c r="AL14" s="122">
        <v>0</v>
      </c>
      <c r="AM14" s="197">
        <f t="shared" si="0"/>
        <v>100</v>
      </c>
    </row>
    <row r="15" spans="1:39" s="184" customFormat="1" ht="18.75">
      <c r="A15" s="196">
        <v>6</v>
      </c>
      <c r="B15" s="5" t="s">
        <v>44</v>
      </c>
      <c r="C15" s="101">
        <v>8</v>
      </c>
      <c r="D15" s="80">
        <v>9</v>
      </c>
      <c r="E15" s="14">
        <v>6</v>
      </c>
      <c r="F15" s="14">
        <v>75</v>
      </c>
      <c r="G15" s="14">
        <v>6</v>
      </c>
      <c r="H15" s="14">
        <v>100</v>
      </c>
      <c r="I15" s="14">
        <v>6</v>
      </c>
      <c r="J15" s="14">
        <v>100</v>
      </c>
      <c r="K15" s="14">
        <v>6</v>
      </c>
      <c r="L15" s="14">
        <v>100</v>
      </c>
      <c r="M15" s="14">
        <v>6</v>
      </c>
      <c r="N15" s="14">
        <v>100</v>
      </c>
      <c r="O15" s="92">
        <v>6</v>
      </c>
      <c r="P15" s="92">
        <v>100</v>
      </c>
      <c r="Q15" s="14">
        <v>6</v>
      </c>
      <c r="R15" s="14">
        <v>100</v>
      </c>
      <c r="S15" s="14">
        <v>6</v>
      </c>
      <c r="T15" s="14">
        <v>100</v>
      </c>
      <c r="U15" s="14">
        <v>6</v>
      </c>
      <c r="V15" s="14">
        <v>100</v>
      </c>
      <c r="W15" s="14">
        <v>6</v>
      </c>
      <c r="X15" s="14">
        <v>100</v>
      </c>
      <c r="Y15" s="14">
        <v>6</v>
      </c>
      <c r="Z15" s="14">
        <v>100</v>
      </c>
      <c r="AA15" s="92">
        <v>6</v>
      </c>
      <c r="AB15" s="92">
        <v>100</v>
      </c>
      <c r="AC15" s="20">
        <v>6</v>
      </c>
      <c r="AD15" s="20">
        <v>100</v>
      </c>
      <c r="AE15" s="20">
        <v>6</v>
      </c>
      <c r="AF15" s="20">
        <v>100</v>
      </c>
      <c r="AG15" s="14">
        <v>6</v>
      </c>
      <c r="AH15" s="14">
        <v>100</v>
      </c>
      <c r="AI15" s="92">
        <v>6</v>
      </c>
      <c r="AJ15" s="92">
        <v>100</v>
      </c>
      <c r="AK15" s="14">
        <v>0</v>
      </c>
      <c r="AL15" s="122">
        <v>0</v>
      </c>
      <c r="AM15" s="197">
        <f t="shared" si="0"/>
        <v>100</v>
      </c>
    </row>
    <row r="16" spans="1:39" s="184" customFormat="1" ht="18.75">
      <c r="A16" s="196">
        <v>7</v>
      </c>
      <c r="B16" s="5" t="s">
        <v>10</v>
      </c>
      <c r="C16" s="100">
        <v>40</v>
      </c>
      <c r="D16" s="104">
        <v>47</v>
      </c>
      <c r="E16" s="68">
        <v>27</v>
      </c>
      <c r="F16" s="68">
        <v>67.5</v>
      </c>
      <c r="G16" s="68">
        <v>27</v>
      </c>
      <c r="H16" s="68">
        <v>100</v>
      </c>
      <c r="I16" s="68">
        <v>27</v>
      </c>
      <c r="J16" s="68">
        <v>100</v>
      </c>
      <c r="K16" s="68">
        <v>27</v>
      </c>
      <c r="L16" s="68">
        <v>100</v>
      </c>
      <c r="M16" s="68">
        <v>27</v>
      </c>
      <c r="N16" s="68">
        <v>100</v>
      </c>
      <c r="O16" s="91">
        <v>27</v>
      </c>
      <c r="P16" s="91">
        <v>100</v>
      </c>
      <c r="Q16" s="68">
        <v>27</v>
      </c>
      <c r="R16" s="68">
        <v>100</v>
      </c>
      <c r="S16" s="68">
        <v>27</v>
      </c>
      <c r="T16" s="68">
        <v>100</v>
      </c>
      <c r="U16" s="68">
        <v>25</v>
      </c>
      <c r="V16" s="68">
        <v>93</v>
      </c>
      <c r="W16" s="68">
        <v>27</v>
      </c>
      <c r="X16" s="68">
        <v>100</v>
      </c>
      <c r="Y16" s="68">
        <v>25</v>
      </c>
      <c r="Z16" s="68">
        <v>93</v>
      </c>
      <c r="AA16" s="91">
        <v>26</v>
      </c>
      <c r="AB16" s="91">
        <v>98</v>
      </c>
      <c r="AC16" s="70">
        <v>27</v>
      </c>
      <c r="AD16" s="70">
        <v>100</v>
      </c>
      <c r="AE16" s="70">
        <v>25</v>
      </c>
      <c r="AF16" s="70">
        <v>93</v>
      </c>
      <c r="AG16" s="68">
        <v>27</v>
      </c>
      <c r="AH16" s="68">
        <v>100</v>
      </c>
      <c r="AI16" s="91">
        <v>26</v>
      </c>
      <c r="AJ16" s="91">
        <v>96.3</v>
      </c>
      <c r="AK16" s="68">
        <v>0</v>
      </c>
      <c r="AL16" s="121">
        <v>0</v>
      </c>
      <c r="AM16" s="197">
        <v>98</v>
      </c>
    </row>
    <row r="17" spans="1:39" s="184" customFormat="1" ht="18.75">
      <c r="A17" s="196">
        <v>8</v>
      </c>
      <c r="B17" s="10" t="s">
        <v>42</v>
      </c>
      <c r="C17" s="100">
        <v>12</v>
      </c>
      <c r="D17" s="104">
        <v>16</v>
      </c>
      <c r="E17" s="68">
        <v>12</v>
      </c>
      <c r="F17" s="68">
        <v>100</v>
      </c>
      <c r="G17" s="68">
        <v>12</v>
      </c>
      <c r="H17" s="68">
        <v>100</v>
      </c>
      <c r="I17" s="68">
        <v>11</v>
      </c>
      <c r="J17" s="68">
        <v>92</v>
      </c>
      <c r="K17" s="68">
        <v>12</v>
      </c>
      <c r="L17" s="68">
        <v>100</v>
      </c>
      <c r="M17" s="68">
        <v>9</v>
      </c>
      <c r="N17" s="68">
        <v>75</v>
      </c>
      <c r="O17" s="91">
        <v>11</v>
      </c>
      <c r="P17" s="91">
        <v>92</v>
      </c>
      <c r="Q17" s="68">
        <v>9</v>
      </c>
      <c r="R17" s="68">
        <v>75</v>
      </c>
      <c r="S17" s="68">
        <v>11</v>
      </c>
      <c r="T17" s="68">
        <v>92</v>
      </c>
      <c r="U17" s="68">
        <v>10</v>
      </c>
      <c r="V17" s="68">
        <v>83</v>
      </c>
      <c r="W17" s="68">
        <v>12</v>
      </c>
      <c r="X17" s="68">
        <v>100</v>
      </c>
      <c r="Y17" s="68">
        <v>12</v>
      </c>
      <c r="Z17" s="68">
        <v>100</v>
      </c>
      <c r="AA17" s="91">
        <v>11</v>
      </c>
      <c r="AB17" s="91">
        <v>92</v>
      </c>
      <c r="AC17" s="70">
        <v>9</v>
      </c>
      <c r="AD17" s="70">
        <v>75</v>
      </c>
      <c r="AE17" s="70">
        <v>12</v>
      </c>
      <c r="AF17" s="70">
        <v>100</v>
      </c>
      <c r="AG17" s="68">
        <v>9</v>
      </c>
      <c r="AH17" s="68">
        <v>75</v>
      </c>
      <c r="AI17" s="91">
        <v>10</v>
      </c>
      <c r="AJ17" s="91">
        <v>83</v>
      </c>
      <c r="AK17" s="68">
        <v>0</v>
      </c>
      <c r="AL17" s="121">
        <v>0</v>
      </c>
      <c r="AM17" s="197">
        <v>90</v>
      </c>
    </row>
    <row r="18" spans="1:39" s="184" customFormat="1" ht="18.75">
      <c r="A18" s="196">
        <v>9</v>
      </c>
      <c r="B18" s="5" t="s">
        <v>11</v>
      </c>
      <c r="C18" s="101">
        <v>42</v>
      </c>
      <c r="D18" s="81">
        <v>57</v>
      </c>
      <c r="E18" s="68">
        <v>41</v>
      </c>
      <c r="F18" s="68">
        <v>98</v>
      </c>
      <c r="G18" s="68">
        <v>40</v>
      </c>
      <c r="H18" s="68">
        <v>98</v>
      </c>
      <c r="I18" s="68">
        <v>36</v>
      </c>
      <c r="J18" s="68">
        <v>88</v>
      </c>
      <c r="K18" s="68">
        <v>40</v>
      </c>
      <c r="L18" s="68">
        <v>98</v>
      </c>
      <c r="M18" s="68">
        <v>41</v>
      </c>
      <c r="N18" s="68">
        <v>100</v>
      </c>
      <c r="O18" s="91">
        <v>39.6</v>
      </c>
      <c r="P18" s="91">
        <v>96.6</v>
      </c>
      <c r="Q18" s="68">
        <v>41</v>
      </c>
      <c r="R18" s="68">
        <v>100</v>
      </c>
      <c r="S18" s="68">
        <v>38</v>
      </c>
      <c r="T18" s="68">
        <v>93</v>
      </c>
      <c r="U18" s="68">
        <v>37</v>
      </c>
      <c r="V18" s="68">
        <v>91</v>
      </c>
      <c r="W18" s="68">
        <v>41</v>
      </c>
      <c r="X18" s="68">
        <v>100</v>
      </c>
      <c r="Y18" s="68">
        <v>37</v>
      </c>
      <c r="Z18" s="68">
        <v>91</v>
      </c>
      <c r="AA18" s="91">
        <v>39</v>
      </c>
      <c r="AB18" s="91">
        <v>95</v>
      </c>
      <c r="AC18" s="70">
        <v>39</v>
      </c>
      <c r="AD18" s="70">
        <v>96</v>
      </c>
      <c r="AE18" s="70">
        <v>39</v>
      </c>
      <c r="AF18" s="70">
        <v>96</v>
      </c>
      <c r="AG18" s="68">
        <v>39</v>
      </c>
      <c r="AH18" s="68">
        <v>96</v>
      </c>
      <c r="AI18" s="91">
        <v>39</v>
      </c>
      <c r="AJ18" s="91">
        <v>96</v>
      </c>
      <c r="AK18" s="68">
        <v>0</v>
      </c>
      <c r="AL18" s="122">
        <v>0</v>
      </c>
      <c r="AM18" s="197">
        <v>95.5</v>
      </c>
    </row>
    <row r="19" spans="1:39" s="184" customFormat="1" ht="18.75">
      <c r="A19" s="196">
        <v>10</v>
      </c>
      <c r="B19" s="5" t="s">
        <v>12</v>
      </c>
      <c r="C19" s="101">
        <v>45</v>
      </c>
      <c r="D19" s="79">
        <v>60</v>
      </c>
      <c r="E19" s="70">
        <v>34</v>
      </c>
      <c r="F19" s="70">
        <v>75.6</v>
      </c>
      <c r="G19" s="70">
        <v>33</v>
      </c>
      <c r="H19" s="70">
        <v>97</v>
      </c>
      <c r="I19" s="70">
        <v>32</v>
      </c>
      <c r="J19" s="70">
        <v>94</v>
      </c>
      <c r="K19" s="70">
        <v>34</v>
      </c>
      <c r="L19" s="70">
        <v>100</v>
      </c>
      <c r="M19" s="70">
        <v>34</v>
      </c>
      <c r="N19" s="70">
        <v>100</v>
      </c>
      <c r="O19" s="91">
        <v>33</v>
      </c>
      <c r="P19" s="91">
        <v>97</v>
      </c>
      <c r="Q19" s="70">
        <v>32</v>
      </c>
      <c r="R19" s="70">
        <v>94</v>
      </c>
      <c r="S19" s="70">
        <v>32</v>
      </c>
      <c r="T19" s="70">
        <v>94</v>
      </c>
      <c r="U19" s="70">
        <v>33</v>
      </c>
      <c r="V19" s="70">
        <v>97</v>
      </c>
      <c r="W19" s="70">
        <v>32</v>
      </c>
      <c r="X19" s="70">
        <v>94</v>
      </c>
      <c r="Y19" s="70">
        <v>33</v>
      </c>
      <c r="Z19" s="70">
        <v>97</v>
      </c>
      <c r="AA19" s="91">
        <v>32</v>
      </c>
      <c r="AB19" s="91">
        <v>95</v>
      </c>
      <c r="AC19" s="70">
        <v>34</v>
      </c>
      <c r="AD19" s="70">
        <v>100</v>
      </c>
      <c r="AE19" s="70">
        <v>33</v>
      </c>
      <c r="AF19" s="70">
        <v>97</v>
      </c>
      <c r="AG19" s="70">
        <v>33</v>
      </c>
      <c r="AH19" s="70">
        <v>97</v>
      </c>
      <c r="AI19" s="91">
        <v>33</v>
      </c>
      <c r="AJ19" s="91">
        <v>98</v>
      </c>
      <c r="AK19" s="70">
        <v>0</v>
      </c>
      <c r="AL19" s="124">
        <v>0</v>
      </c>
      <c r="AM19" s="197">
        <v>96.7</v>
      </c>
    </row>
    <row r="20" spans="1:39" s="184" customFormat="1" ht="18.75">
      <c r="A20" s="196">
        <v>12</v>
      </c>
      <c r="B20" s="5" t="s">
        <v>26</v>
      </c>
      <c r="C20" s="100">
        <v>26</v>
      </c>
      <c r="D20" s="104">
        <v>29</v>
      </c>
      <c r="E20" s="68">
        <v>24</v>
      </c>
      <c r="F20" s="68">
        <v>92</v>
      </c>
      <c r="G20" s="68">
        <v>23</v>
      </c>
      <c r="H20" s="68">
        <v>96</v>
      </c>
      <c r="I20" s="68">
        <v>23</v>
      </c>
      <c r="J20" s="68">
        <v>95</v>
      </c>
      <c r="K20" s="68">
        <v>22</v>
      </c>
      <c r="L20" s="68">
        <v>91</v>
      </c>
      <c r="M20" s="68">
        <v>22</v>
      </c>
      <c r="N20" s="68">
        <v>64</v>
      </c>
      <c r="O20" s="91">
        <v>23</v>
      </c>
      <c r="P20" s="91">
        <v>95</v>
      </c>
      <c r="Q20" s="68">
        <v>20</v>
      </c>
      <c r="R20" s="68">
        <v>83</v>
      </c>
      <c r="S20" s="68">
        <v>23</v>
      </c>
      <c r="T20" s="68">
        <v>95</v>
      </c>
      <c r="U20" s="68">
        <v>21</v>
      </c>
      <c r="V20" s="68">
        <v>87</v>
      </c>
      <c r="W20" s="68">
        <v>21</v>
      </c>
      <c r="X20" s="68">
        <v>87</v>
      </c>
      <c r="Y20" s="68">
        <v>22</v>
      </c>
      <c r="Z20" s="68">
        <v>91</v>
      </c>
      <c r="AA20" s="91">
        <v>21</v>
      </c>
      <c r="AB20" s="91">
        <v>88</v>
      </c>
      <c r="AC20" s="70">
        <v>22</v>
      </c>
      <c r="AD20" s="70">
        <v>91</v>
      </c>
      <c r="AE20" s="70">
        <v>21</v>
      </c>
      <c r="AF20" s="70">
        <v>87</v>
      </c>
      <c r="AG20" s="68">
        <v>21</v>
      </c>
      <c r="AH20" s="68">
        <v>87</v>
      </c>
      <c r="AI20" s="91">
        <v>21</v>
      </c>
      <c r="AJ20" s="91">
        <v>87</v>
      </c>
      <c r="AK20" s="68">
        <v>0</v>
      </c>
      <c r="AL20" s="121">
        <v>0</v>
      </c>
      <c r="AM20" s="197">
        <v>88</v>
      </c>
    </row>
    <row r="21" spans="1:39" s="184" customFormat="1" ht="18.75">
      <c r="A21" s="196">
        <v>13</v>
      </c>
      <c r="B21" s="8" t="s">
        <v>14</v>
      </c>
      <c r="C21" s="101">
        <v>3</v>
      </c>
      <c r="D21" s="79">
        <v>3</v>
      </c>
      <c r="E21" s="20">
        <v>3</v>
      </c>
      <c r="F21" s="20">
        <v>100</v>
      </c>
      <c r="G21" s="20">
        <v>3</v>
      </c>
      <c r="H21" s="20">
        <v>100</v>
      </c>
      <c r="I21" s="20">
        <v>3</v>
      </c>
      <c r="J21" s="20">
        <v>100</v>
      </c>
      <c r="K21" s="20">
        <v>3</v>
      </c>
      <c r="L21" s="20">
        <v>100</v>
      </c>
      <c r="M21" s="20">
        <v>3</v>
      </c>
      <c r="N21" s="20">
        <v>100</v>
      </c>
      <c r="O21" s="92">
        <v>3</v>
      </c>
      <c r="P21" s="92">
        <v>100</v>
      </c>
      <c r="Q21" s="20">
        <v>3</v>
      </c>
      <c r="R21" s="20">
        <v>100</v>
      </c>
      <c r="S21" s="20">
        <v>3</v>
      </c>
      <c r="T21" s="20">
        <v>100</v>
      </c>
      <c r="U21" s="20">
        <v>3</v>
      </c>
      <c r="V21" s="20">
        <v>100</v>
      </c>
      <c r="W21" s="20">
        <v>3</v>
      </c>
      <c r="X21" s="20">
        <v>100</v>
      </c>
      <c r="Y21" s="20">
        <v>3</v>
      </c>
      <c r="Z21" s="20">
        <v>100</v>
      </c>
      <c r="AA21" s="92">
        <v>3</v>
      </c>
      <c r="AB21" s="92">
        <v>100</v>
      </c>
      <c r="AC21" s="20">
        <v>3</v>
      </c>
      <c r="AD21" s="20">
        <v>100</v>
      </c>
      <c r="AE21" s="20">
        <v>3</v>
      </c>
      <c r="AF21" s="20">
        <v>100</v>
      </c>
      <c r="AG21" s="20">
        <v>3</v>
      </c>
      <c r="AH21" s="20">
        <v>100</v>
      </c>
      <c r="AI21" s="92">
        <v>3</v>
      </c>
      <c r="AJ21" s="92">
        <v>100</v>
      </c>
      <c r="AK21" s="20">
        <v>0</v>
      </c>
      <c r="AL21" s="125">
        <v>0</v>
      </c>
      <c r="AM21" s="197">
        <f t="shared" si="0"/>
        <v>100</v>
      </c>
    </row>
    <row r="22" spans="1:39" s="184" customFormat="1" ht="18.75">
      <c r="A22" s="196">
        <v>14</v>
      </c>
      <c r="B22" s="5" t="s">
        <v>28</v>
      </c>
      <c r="C22" s="100">
        <v>27</v>
      </c>
      <c r="D22" s="81">
        <v>19</v>
      </c>
      <c r="E22" s="68">
        <v>8</v>
      </c>
      <c r="F22" s="68">
        <v>30</v>
      </c>
      <c r="G22" s="68">
        <v>8</v>
      </c>
      <c r="H22" s="68">
        <v>100</v>
      </c>
      <c r="I22" s="68">
        <v>8</v>
      </c>
      <c r="J22" s="68">
        <v>100</v>
      </c>
      <c r="K22" s="68">
        <v>8</v>
      </c>
      <c r="L22" s="68">
        <v>100</v>
      </c>
      <c r="M22" s="68">
        <v>8</v>
      </c>
      <c r="N22" s="68">
        <v>100</v>
      </c>
      <c r="O22" s="91">
        <v>8</v>
      </c>
      <c r="P22" s="91">
        <v>100</v>
      </c>
      <c r="Q22" s="68">
        <v>8</v>
      </c>
      <c r="R22" s="68">
        <v>100</v>
      </c>
      <c r="S22" s="68">
        <v>8</v>
      </c>
      <c r="T22" s="68">
        <v>100</v>
      </c>
      <c r="U22" s="68">
        <v>8</v>
      </c>
      <c r="V22" s="68">
        <v>100</v>
      </c>
      <c r="W22" s="68">
        <v>8</v>
      </c>
      <c r="X22" s="68">
        <v>100</v>
      </c>
      <c r="Y22" s="68">
        <v>8</v>
      </c>
      <c r="Z22" s="68">
        <v>100</v>
      </c>
      <c r="AA22" s="91">
        <v>8</v>
      </c>
      <c r="AB22" s="91">
        <v>100</v>
      </c>
      <c r="AC22" s="70">
        <v>8</v>
      </c>
      <c r="AD22" s="70">
        <v>100</v>
      </c>
      <c r="AE22" s="70">
        <v>8</v>
      </c>
      <c r="AF22" s="70">
        <v>100</v>
      </c>
      <c r="AG22" s="68">
        <v>8</v>
      </c>
      <c r="AH22" s="68">
        <v>100</v>
      </c>
      <c r="AI22" s="91">
        <v>8</v>
      </c>
      <c r="AJ22" s="91">
        <v>100</v>
      </c>
      <c r="AK22" s="68">
        <v>0</v>
      </c>
      <c r="AL22" s="121">
        <v>0</v>
      </c>
      <c r="AM22" s="197">
        <f t="shared" si="0"/>
        <v>100</v>
      </c>
    </row>
    <row r="23" spans="1:39" s="184" customFormat="1" ht="18.75">
      <c r="A23" s="196">
        <v>15</v>
      </c>
      <c r="B23" s="7" t="s">
        <v>13</v>
      </c>
      <c r="C23" s="101">
        <v>35</v>
      </c>
      <c r="D23" s="80">
        <v>39</v>
      </c>
      <c r="E23" s="14">
        <v>27</v>
      </c>
      <c r="F23" s="14">
        <v>77</v>
      </c>
      <c r="G23" s="14">
        <v>26</v>
      </c>
      <c r="H23" s="14">
        <v>96.3</v>
      </c>
      <c r="I23" s="14">
        <v>20</v>
      </c>
      <c r="J23" s="14">
        <v>74.1</v>
      </c>
      <c r="K23" s="14">
        <v>27</v>
      </c>
      <c r="L23" s="14">
        <v>100</v>
      </c>
      <c r="M23" s="14">
        <v>27</v>
      </c>
      <c r="N23" s="14">
        <v>100</v>
      </c>
      <c r="O23" s="92">
        <v>25</v>
      </c>
      <c r="P23" s="92">
        <v>92.6</v>
      </c>
      <c r="Q23" s="14">
        <v>26</v>
      </c>
      <c r="R23" s="14">
        <v>96.3</v>
      </c>
      <c r="S23" s="14">
        <v>23</v>
      </c>
      <c r="T23" s="14">
        <v>85.2</v>
      </c>
      <c r="U23" s="14">
        <v>26</v>
      </c>
      <c r="V23" s="14">
        <v>96.3</v>
      </c>
      <c r="W23" s="14">
        <v>27</v>
      </c>
      <c r="X23" s="14">
        <v>100</v>
      </c>
      <c r="Y23" s="14">
        <v>26</v>
      </c>
      <c r="Z23" s="14">
        <v>96.3</v>
      </c>
      <c r="AA23" s="92">
        <v>26</v>
      </c>
      <c r="AB23" s="92">
        <v>96.3</v>
      </c>
      <c r="AC23" s="20">
        <v>26</v>
      </c>
      <c r="AD23" s="20">
        <v>96.3</v>
      </c>
      <c r="AE23" s="20">
        <v>27</v>
      </c>
      <c r="AF23" s="20">
        <v>100</v>
      </c>
      <c r="AG23" s="14">
        <v>27</v>
      </c>
      <c r="AH23" s="14">
        <v>100</v>
      </c>
      <c r="AI23" s="92">
        <v>27</v>
      </c>
      <c r="AJ23" s="92">
        <v>100</v>
      </c>
      <c r="AK23" s="14">
        <v>0</v>
      </c>
      <c r="AL23" s="122">
        <v>0</v>
      </c>
      <c r="AM23" s="197">
        <v>95.1</v>
      </c>
    </row>
    <row r="24" spans="1:39" s="184" customFormat="1" ht="18.75">
      <c r="A24" s="196">
        <v>16</v>
      </c>
      <c r="B24" s="10" t="s">
        <v>32</v>
      </c>
      <c r="C24" s="102">
        <v>17</v>
      </c>
      <c r="D24" s="106">
        <v>31</v>
      </c>
      <c r="E24" s="71">
        <v>9</v>
      </c>
      <c r="F24" s="71">
        <v>53</v>
      </c>
      <c r="G24" s="71">
        <v>9</v>
      </c>
      <c r="H24" s="71">
        <v>100</v>
      </c>
      <c r="I24" s="71">
        <v>8</v>
      </c>
      <c r="J24" s="71">
        <v>90</v>
      </c>
      <c r="K24" s="71">
        <v>9</v>
      </c>
      <c r="L24" s="71">
        <v>100</v>
      </c>
      <c r="M24" s="71">
        <v>9</v>
      </c>
      <c r="N24" s="71">
        <v>100</v>
      </c>
      <c r="O24" s="98">
        <v>9</v>
      </c>
      <c r="P24" s="98">
        <v>100</v>
      </c>
      <c r="Q24" s="71">
        <v>9</v>
      </c>
      <c r="R24" s="71">
        <v>100</v>
      </c>
      <c r="S24" s="71">
        <v>9</v>
      </c>
      <c r="T24" s="71">
        <v>100</v>
      </c>
      <c r="U24" s="71">
        <v>8</v>
      </c>
      <c r="V24" s="71">
        <v>90</v>
      </c>
      <c r="W24" s="71">
        <v>8</v>
      </c>
      <c r="X24" s="71">
        <v>90</v>
      </c>
      <c r="Y24" s="71">
        <v>8</v>
      </c>
      <c r="Z24" s="71">
        <v>90</v>
      </c>
      <c r="AA24" s="98">
        <v>8</v>
      </c>
      <c r="AB24" s="98">
        <v>90</v>
      </c>
      <c r="AC24" s="99">
        <v>9</v>
      </c>
      <c r="AD24" s="99">
        <v>100</v>
      </c>
      <c r="AE24" s="99">
        <v>9</v>
      </c>
      <c r="AF24" s="99">
        <v>100</v>
      </c>
      <c r="AG24" s="71">
        <v>9</v>
      </c>
      <c r="AH24" s="71">
        <v>100</v>
      </c>
      <c r="AI24" s="98">
        <v>9</v>
      </c>
      <c r="AJ24" s="98">
        <v>100</v>
      </c>
      <c r="AK24" s="71">
        <v>0</v>
      </c>
      <c r="AL24" s="126">
        <v>0</v>
      </c>
      <c r="AM24" s="197">
        <v>96.6</v>
      </c>
    </row>
    <row r="25" spans="1:39" s="184" customFormat="1" ht="18.75">
      <c r="A25" s="196">
        <v>17</v>
      </c>
      <c r="B25" s="9" t="s">
        <v>33</v>
      </c>
      <c r="C25" s="103">
        <v>13</v>
      </c>
      <c r="D25" s="107">
        <v>19</v>
      </c>
      <c r="E25" s="68">
        <v>11</v>
      </c>
      <c r="F25" s="68">
        <v>84.6</v>
      </c>
      <c r="G25" s="68">
        <v>11</v>
      </c>
      <c r="H25" s="68">
        <v>100</v>
      </c>
      <c r="I25" s="68">
        <v>11</v>
      </c>
      <c r="J25" s="68">
        <v>100</v>
      </c>
      <c r="K25" s="68">
        <v>11</v>
      </c>
      <c r="L25" s="68">
        <v>100</v>
      </c>
      <c r="M25" s="68">
        <v>11</v>
      </c>
      <c r="N25" s="68">
        <v>100</v>
      </c>
      <c r="O25" s="91">
        <v>11</v>
      </c>
      <c r="P25" s="91">
        <v>100</v>
      </c>
      <c r="Q25" s="68">
        <v>11</v>
      </c>
      <c r="R25" s="68">
        <v>100</v>
      </c>
      <c r="S25" s="68">
        <v>11</v>
      </c>
      <c r="T25" s="68">
        <v>100</v>
      </c>
      <c r="U25" s="68">
        <v>11</v>
      </c>
      <c r="V25" s="68">
        <v>100</v>
      </c>
      <c r="W25" s="68">
        <v>11</v>
      </c>
      <c r="X25" s="68">
        <v>100</v>
      </c>
      <c r="Y25" s="68">
        <v>11</v>
      </c>
      <c r="Z25" s="68">
        <v>100</v>
      </c>
      <c r="AA25" s="91">
        <v>11</v>
      </c>
      <c r="AB25" s="91">
        <v>100</v>
      </c>
      <c r="AC25" s="70">
        <v>11</v>
      </c>
      <c r="AD25" s="68">
        <v>100</v>
      </c>
      <c r="AE25" s="70">
        <v>11</v>
      </c>
      <c r="AF25" s="68">
        <v>100</v>
      </c>
      <c r="AG25" s="68">
        <v>11</v>
      </c>
      <c r="AH25" s="68">
        <v>100</v>
      </c>
      <c r="AI25" s="91">
        <v>11</v>
      </c>
      <c r="AJ25" s="91">
        <v>100</v>
      </c>
      <c r="AK25" s="68">
        <v>0</v>
      </c>
      <c r="AL25" s="121">
        <v>0</v>
      </c>
      <c r="AM25" s="197">
        <f t="shared" si="0"/>
        <v>100</v>
      </c>
    </row>
    <row r="26" spans="1:39" s="184" customFormat="1" ht="18.75">
      <c r="A26" s="196">
        <v>18</v>
      </c>
      <c r="B26" s="5" t="s">
        <v>39</v>
      </c>
      <c r="C26" s="100">
        <v>11</v>
      </c>
      <c r="D26" s="81">
        <v>13</v>
      </c>
      <c r="E26" s="68">
        <v>11</v>
      </c>
      <c r="F26" s="68">
        <v>100</v>
      </c>
      <c r="G26" s="68">
        <v>11</v>
      </c>
      <c r="H26" s="68">
        <v>100</v>
      </c>
      <c r="I26" s="68">
        <v>11</v>
      </c>
      <c r="J26" s="68">
        <v>100</v>
      </c>
      <c r="K26" s="68">
        <v>11</v>
      </c>
      <c r="L26" s="68">
        <v>100</v>
      </c>
      <c r="M26" s="68">
        <v>11</v>
      </c>
      <c r="N26" s="68">
        <v>100</v>
      </c>
      <c r="O26" s="91">
        <v>11</v>
      </c>
      <c r="P26" s="91">
        <v>100</v>
      </c>
      <c r="Q26" s="68">
        <v>11</v>
      </c>
      <c r="R26" s="68">
        <v>100</v>
      </c>
      <c r="S26" s="68">
        <v>11</v>
      </c>
      <c r="T26" s="68">
        <v>100</v>
      </c>
      <c r="U26" s="68">
        <v>11</v>
      </c>
      <c r="V26" s="68">
        <v>100</v>
      </c>
      <c r="W26" s="68">
        <v>11</v>
      </c>
      <c r="X26" s="68">
        <v>100</v>
      </c>
      <c r="Y26" s="68">
        <v>11</v>
      </c>
      <c r="Z26" s="68">
        <v>100</v>
      </c>
      <c r="AA26" s="91">
        <v>11</v>
      </c>
      <c r="AB26" s="91">
        <v>100</v>
      </c>
      <c r="AC26" s="68">
        <v>11</v>
      </c>
      <c r="AD26" s="68">
        <v>100</v>
      </c>
      <c r="AE26" s="68">
        <v>11</v>
      </c>
      <c r="AF26" s="68">
        <v>100</v>
      </c>
      <c r="AG26" s="68">
        <v>11</v>
      </c>
      <c r="AH26" s="68">
        <v>100</v>
      </c>
      <c r="AI26" s="91">
        <v>11</v>
      </c>
      <c r="AJ26" s="91">
        <v>100</v>
      </c>
      <c r="AK26" s="68">
        <v>0</v>
      </c>
      <c r="AL26" s="121">
        <v>0</v>
      </c>
      <c r="AM26" s="197">
        <f t="shared" si="0"/>
        <v>100</v>
      </c>
    </row>
    <row r="27" spans="1:39" s="184" customFormat="1" ht="18.75">
      <c r="A27" s="196">
        <v>19</v>
      </c>
      <c r="B27" s="7" t="s">
        <v>40</v>
      </c>
      <c r="C27" s="100">
        <v>13</v>
      </c>
      <c r="D27" s="81">
        <v>18</v>
      </c>
      <c r="E27" s="68">
        <v>13</v>
      </c>
      <c r="F27" s="68">
        <v>100</v>
      </c>
      <c r="G27" s="68">
        <v>13</v>
      </c>
      <c r="H27" s="68">
        <v>100</v>
      </c>
      <c r="I27" s="68">
        <v>13</v>
      </c>
      <c r="J27" s="68">
        <v>100</v>
      </c>
      <c r="K27" s="68">
        <v>13</v>
      </c>
      <c r="L27" s="68">
        <v>100</v>
      </c>
      <c r="M27" s="68">
        <v>13</v>
      </c>
      <c r="N27" s="68">
        <v>100</v>
      </c>
      <c r="O27" s="91">
        <v>13</v>
      </c>
      <c r="P27" s="91">
        <v>100</v>
      </c>
      <c r="Q27" s="68">
        <v>13</v>
      </c>
      <c r="R27" s="68">
        <v>100</v>
      </c>
      <c r="S27" s="68">
        <v>13</v>
      </c>
      <c r="T27" s="68">
        <v>100</v>
      </c>
      <c r="U27" s="68">
        <v>13</v>
      </c>
      <c r="V27" s="68">
        <v>100</v>
      </c>
      <c r="W27" s="68">
        <v>13</v>
      </c>
      <c r="X27" s="68">
        <v>100</v>
      </c>
      <c r="Y27" s="68">
        <v>13</v>
      </c>
      <c r="Z27" s="68">
        <v>100</v>
      </c>
      <c r="AA27" s="91">
        <v>13</v>
      </c>
      <c r="AB27" s="91">
        <v>100</v>
      </c>
      <c r="AC27" s="70">
        <v>13</v>
      </c>
      <c r="AD27" s="70">
        <v>100</v>
      </c>
      <c r="AE27" s="70">
        <v>13</v>
      </c>
      <c r="AF27" s="70">
        <v>100</v>
      </c>
      <c r="AG27" s="68">
        <v>13</v>
      </c>
      <c r="AH27" s="68">
        <v>100</v>
      </c>
      <c r="AI27" s="91">
        <v>13</v>
      </c>
      <c r="AJ27" s="91">
        <v>100</v>
      </c>
      <c r="AK27" s="68">
        <v>0</v>
      </c>
      <c r="AL27" s="121">
        <v>0</v>
      </c>
      <c r="AM27" s="197">
        <f t="shared" si="0"/>
        <v>100</v>
      </c>
    </row>
    <row r="28" spans="1:39" s="184" customFormat="1" ht="18.75">
      <c r="A28" s="196">
        <v>11</v>
      </c>
      <c r="B28" s="7" t="s">
        <v>45</v>
      </c>
      <c r="C28" s="101">
        <v>14</v>
      </c>
      <c r="D28" s="80">
        <v>16</v>
      </c>
      <c r="E28" s="14">
        <v>11</v>
      </c>
      <c r="F28" s="14">
        <v>79</v>
      </c>
      <c r="G28" s="14">
        <v>11</v>
      </c>
      <c r="H28" s="14">
        <v>100</v>
      </c>
      <c r="I28" s="14">
        <v>11</v>
      </c>
      <c r="J28" s="14">
        <v>100</v>
      </c>
      <c r="K28" s="14">
        <v>11</v>
      </c>
      <c r="L28" s="14">
        <v>100</v>
      </c>
      <c r="M28" s="14">
        <v>11</v>
      </c>
      <c r="N28" s="14">
        <v>100</v>
      </c>
      <c r="O28" s="92">
        <v>11</v>
      </c>
      <c r="P28" s="92">
        <v>100</v>
      </c>
      <c r="Q28" s="14">
        <v>11</v>
      </c>
      <c r="R28" s="14">
        <v>100</v>
      </c>
      <c r="S28" s="14">
        <v>11</v>
      </c>
      <c r="T28" s="14">
        <v>100</v>
      </c>
      <c r="U28" s="14">
        <v>11</v>
      </c>
      <c r="V28" s="14">
        <v>100</v>
      </c>
      <c r="W28" s="14">
        <v>11</v>
      </c>
      <c r="X28" s="14">
        <v>100</v>
      </c>
      <c r="Y28" s="14">
        <v>11</v>
      </c>
      <c r="Z28" s="14">
        <v>100</v>
      </c>
      <c r="AA28" s="92">
        <v>11</v>
      </c>
      <c r="AB28" s="92">
        <v>100</v>
      </c>
      <c r="AC28" s="20">
        <v>11</v>
      </c>
      <c r="AD28" s="20">
        <v>100</v>
      </c>
      <c r="AE28" s="20">
        <v>11</v>
      </c>
      <c r="AF28" s="20">
        <v>100</v>
      </c>
      <c r="AG28" s="14">
        <v>11</v>
      </c>
      <c r="AH28" s="14">
        <v>100</v>
      </c>
      <c r="AI28" s="92">
        <v>11</v>
      </c>
      <c r="AJ28" s="92">
        <v>100</v>
      </c>
      <c r="AK28" s="14">
        <v>0</v>
      </c>
      <c r="AL28" s="122">
        <v>0</v>
      </c>
      <c r="AM28" s="197">
        <f t="shared" si="0"/>
        <v>100</v>
      </c>
    </row>
    <row r="29" spans="1:39" s="184" customFormat="1" ht="18.75">
      <c r="A29" s="196">
        <v>20</v>
      </c>
      <c r="B29" s="5" t="s">
        <v>36</v>
      </c>
      <c r="C29" s="100">
        <v>27</v>
      </c>
      <c r="D29" s="81">
        <v>32</v>
      </c>
      <c r="E29" s="78">
        <v>21</v>
      </c>
      <c r="F29" s="78">
        <v>78</v>
      </c>
      <c r="G29" s="78">
        <v>21</v>
      </c>
      <c r="H29" s="78">
        <v>100</v>
      </c>
      <c r="I29" s="78">
        <v>21</v>
      </c>
      <c r="J29" s="78">
        <v>100</v>
      </c>
      <c r="K29" s="78">
        <v>20</v>
      </c>
      <c r="L29" s="78">
        <v>95</v>
      </c>
      <c r="M29" s="78">
        <v>20</v>
      </c>
      <c r="N29" s="78">
        <v>95</v>
      </c>
      <c r="O29" s="91">
        <v>21</v>
      </c>
      <c r="P29" s="91">
        <v>100</v>
      </c>
      <c r="Q29" s="78">
        <v>21</v>
      </c>
      <c r="R29" s="78">
        <v>100</v>
      </c>
      <c r="S29" s="78">
        <v>21</v>
      </c>
      <c r="T29" s="78">
        <v>100</v>
      </c>
      <c r="U29" s="78">
        <v>20</v>
      </c>
      <c r="V29" s="78">
        <v>95</v>
      </c>
      <c r="W29" s="78">
        <v>21</v>
      </c>
      <c r="X29" s="78">
        <v>100</v>
      </c>
      <c r="Y29" s="78">
        <v>21</v>
      </c>
      <c r="Z29" s="78">
        <v>100</v>
      </c>
      <c r="AA29" s="91">
        <v>20.8</v>
      </c>
      <c r="AB29" s="91">
        <v>99</v>
      </c>
      <c r="AC29" s="70">
        <v>21</v>
      </c>
      <c r="AD29" s="70">
        <v>100</v>
      </c>
      <c r="AE29" s="70">
        <v>21</v>
      </c>
      <c r="AF29" s="70">
        <v>100</v>
      </c>
      <c r="AG29" s="68">
        <v>21</v>
      </c>
      <c r="AH29" s="68">
        <v>100</v>
      </c>
      <c r="AI29" s="91">
        <v>21</v>
      </c>
      <c r="AJ29" s="91">
        <v>100</v>
      </c>
      <c r="AK29" s="68">
        <v>0</v>
      </c>
      <c r="AL29" s="121">
        <v>0</v>
      </c>
      <c r="AM29" s="197">
        <v>98.7</v>
      </c>
    </row>
    <row r="30" spans="1:39" s="184" customFormat="1" ht="18.75">
      <c r="A30" s="196">
        <v>21</v>
      </c>
      <c r="B30" s="5" t="s">
        <v>15</v>
      </c>
      <c r="C30" s="100">
        <v>47</v>
      </c>
      <c r="D30" s="108">
        <v>55</v>
      </c>
      <c r="E30" s="68">
        <v>36</v>
      </c>
      <c r="F30" s="68">
        <v>76</v>
      </c>
      <c r="G30" s="68">
        <v>36</v>
      </c>
      <c r="H30" s="68">
        <v>100</v>
      </c>
      <c r="I30" s="68">
        <v>36</v>
      </c>
      <c r="J30" s="68">
        <v>100</v>
      </c>
      <c r="K30" s="68">
        <v>36</v>
      </c>
      <c r="L30" s="68">
        <v>100</v>
      </c>
      <c r="M30" s="68">
        <v>36</v>
      </c>
      <c r="N30" s="68">
        <v>100</v>
      </c>
      <c r="O30" s="91">
        <v>36</v>
      </c>
      <c r="P30" s="91">
        <v>100</v>
      </c>
      <c r="Q30" s="68">
        <v>36</v>
      </c>
      <c r="R30" s="68">
        <v>100</v>
      </c>
      <c r="S30" s="68">
        <v>36</v>
      </c>
      <c r="T30" s="68">
        <v>100</v>
      </c>
      <c r="U30" s="68">
        <v>36</v>
      </c>
      <c r="V30" s="68">
        <v>100</v>
      </c>
      <c r="W30" s="68">
        <v>36</v>
      </c>
      <c r="X30" s="68">
        <v>100</v>
      </c>
      <c r="Y30" s="68">
        <v>36</v>
      </c>
      <c r="Z30" s="68">
        <v>100</v>
      </c>
      <c r="AA30" s="91">
        <v>36</v>
      </c>
      <c r="AB30" s="91">
        <v>100</v>
      </c>
      <c r="AC30" s="70">
        <v>36</v>
      </c>
      <c r="AD30" s="70">
        <v>100</v>
      </c>
      <c r="AE30" s="70">
        <v>36</v>
      </c>
      <c r="AF30" s="70">
        <v>100</v>
      </c>
      <c r="AG30" s="68">
        <v>36</v>
      </c>
      <c r="AH30" s="68">
        <v>100</v>
      </c>
      <c r="AI30" s="91">
        <v>36</v>
      </c>
      <c r="AJ30" s="91">
        <v>100</v>
      </c>
      <c r="AK30" s="68">
        <v>0</v>
      </c>
      <c r="AL30" s="121">
        <v>0</v>
      </c>
      <c r="AM30" s="197">
        <f t="shared" si="0"/>
        <v>100</v>
      </c>
    </row>
    <row r="31" spans="1:39" s="184" customFormat="1" ht="18.75">
      <c r="A31" s="196">
        <v>22</v>
      </c>
      <c r="B31" s="5" t="s">
        <v>37</v>
      </c>
      <c r="C31" s="100">
        <v>5</v>
      </c>
      <c r="D31" s="81">
        <v>6</v>
      </c>
      <c r="E31" s="68">
        <v>5</v>
      </c>
      <c r="F31" s="68">
        <v>100</v>
      </c>
      <c r="G31" s="68">
        <v>5</v>
      </c>
      <c r="H31" s="68">
        <v>100</v>
      </c>
      <c r="I31" s="68">
        <v>5</v>
      </c>
      <c r="J31" s="68">
        <v>100</v>
      </c>
      <c r="K31" s="68">
        <v>3</v>
      </c>
      <c r="L31" s="68">
        <v>60</v>
      </c>
      <c r="M31" s="68">
        <v>4</v>
      </c>
      <c r="N31" s="68">
        <v>80</v>
      </c>
      <c r="O31" s="91">
        <v>4</v>
      </c>
      <c r="P31" s="91">
        <f>(H31+J31+L31+N31)/4</f>
        <v>85</v>
      </c>
      <c r="Q31" s="68">
        <v>5</v>
      </c>
      <c r="R31" s="68">
        <v>100</v>
      </c>
      <c r="S31" s="68">
        <v>5</v>
      </c>
      <c r="T31" s="68">
        <v>100</v>
      </c>
      <c r="U31" s="68">
        <v>5</v>
      </c>
      <c r="V31" s="68">
        <v>100</v>
      </c>
      <c r="W31" s="68">
        <v>2</v>
      </c>
      <c r="X31" s="68">
        <v>40</v>
      </c>
      <c r="Y31" s="68">
        <v>5</v>
      </c>
      <c r="Z31" s="68">
        <v>100</v>
      </c>
      <c r="AA31" s="91">
        <v>4</v>
      </c>
      <c r="AB31" s="91">
        <f>(V31+X31+Z31)/3</f>
        <v>80</v>
      </c>
      <c r="AC31" s="70">
        <v>5</v>
      </c>
      <c r="AD31" s="70">
        <v>100</v>
      </c>
      <c r="AE31" s="70">
        <v>5</v>
      </c>
      <c r="AF31" s="70">
        <v>100</v>
      </c>
      <c r="AG31" s="68">
        <v>5</v>
      </c>
      <c r="AH31" s="68">
        <v>100</v>
      </c>
      <c r="AI31" s="91">
        <v>5</v>
      </c>
      <c r="AJ31" s="91">
        <v>100</v>
      </c>
      <c r="AK31" s="68">
        <v>0</v>
      </c>
      <c r="AL31" s="121">
        <v>0</v>
      </c>
      <c r="AM31" s="197">
        <f t="shared" si="0"/>
        <v>90</v>
      </c>
    </row>
    <row r="32" spans="1:39" s="184" customFormat="1" ht="18.75">
      <c r="A32" s="196">
        <v>23</v>
      </c>
      <c r="B32" s="5" t="s">
        <v>41</v>
      </c>
      <c r="C32" s="101">
        <v>38</v>
      </c>
      <c r="D32" s="80">
        <v>50</v>
      </c>
      <c r="E32" s="14">
        <v>32</v>
      </c>
      <c r="F32" s="14">
        <v>84</v>
      </c>
      <c r="G32" s="20">
        <v>32</v>
      </c>
      <c r="H32" s="20">
        <v>100</v>
      </c>
      <c r="I32" s="20">
        <v>32</v>
      </c>
      <c r="J32" s="20">
        <v>100</v>
      </c>
      <c r="K32" s="20">
        <v>32</v>
      </c>
      <c r="L32" s="20">
        <v>100</v>
      </c>
      <c r="M32" s="20">
        <v>32</v>
      </c>
      <c r="N32" s="20">
        <v>100</v>
      </c>
      <c r="O32" s="92">
        <v>32</v>
      </c>
      <c r="P32" s="92">
        <v>100</v>
      </c>
      <c r="Q32" s="20">
        <v>32</v>
      </c>
      <c r="R32" s="20">
        <v>100</v>
      </c>
      <c r="S32" s="20">
        <v>32</v>
      </c>
      <c r="T32" s="20">
        <v>100</v>
      </c>
      <c r="U32" s="20">
        <v>31</v>
      </c>
      <c r="V32" s="20">
        <v>97</v>
      </c>
      <c r="W32" s="20">
        <v>32</v>
      </c>
      <c r="X32" s="20">
        <v>100</v>
      </c>
      <c r="Y32" s="20">
        <v>31</v>
      </c>
      <c r="Z32" s="20">
        <v>97</v>
      </c>
      <c r="AA32" s="92">
        <v>31.6</v>
      </c>
      <c r="AB32" s="92">
        <v>99</v>
      </c>
      <c r="AC32" s="20">
        <v>32</v>
      </c>
      <c r="AD32" s="20">
        <v>100</v>
      </c>
      <c r="AE32" s="20">
        <v>32</v>
      </c>
      <c r="AF32" s="20">
        <v>100</v>
      </c>
      <c r="AG32" s="20">
        <v>32</v>
      </c>
      <c r="AH32" s="20">
        <v>100</v>
      </c>
      <c r="AI32" s="92">
        <v>32</v>
      </c>
      <c r="AJ32" s="92">
        <v>100</v>
      </c>
      <c r="AK32" s="20">
        <v>0</v>
      </c>
      <c r="AL32" s="125">
        <v>0</v>
      </c>
      <c r="AM32" s="197">
        <f t="shared" si="0"/>
        <v>99.5</v>
      </c>
    </row>
    <row r="33" spans="1:39" s="184" customFormat="1" ht="18.75">
      <c r="A33" s="196">
        <v>24</v>
      </c>
      <c r="B33" s="5" t="s">
        <v>53</v>
      </c>
      <c r="C33" s="100">
        <v>19</v>
      </c>
      <c r="D33" s="81">
        <v>27</v>
      </c>
      <c r="E33" s="68">
        <v>18</v>
      </c>
      <c r="F33" s="68">
        <v>94.7</v>
      </c>
      <c r="G33" s="68">
        <v>18</v>
      </c>
      <c r="H33" s="68">
        <v>100</v>
      </c>
      <c r="I33" s="68">
        <v>17</v>
      </c>
      <c r="J33" s="68">
        <v>94.4</v>
      </c>
      <c r="K33" s="68">
        <v>18</v>
      </c>
      <c r="L33" s="68">
        <v>100</v>
      </c>
      <c r="M33" s="68">
        <v>18</v>
      </c>
      <c r="N33" s="68">
        <v>100</v>
      </c>
      <c r="O33" s="91">
        <v>17.8</v>
      </c>
      <c r="P33" s="91">
        <v>98.6</v>
      </c>
      <c r="Q33" s="68">
        <v>17</v>
      </c>
      <c r="R33" s="68">
        <v>94.4</v>
      </c>
      <c r="S33" s="68">
        <v>16</v>
      </c>
      <c r="T33" s="68">
        <v>88.8</v>
      </c>
      <c r="U33" s="68">
        <v>18</v>
      </c>
      <c r="V33" s="68">
        <v>100</v>
      </c>
      <c r="W33" s="68">
        <v>18</v>
      </c>
      <c r="X33" s="68">
        <v>100</v>
      </c>
      <c r="Y33" s="68">
        <v>18</v>
      </c>
      <c r="Z33" s="68">
        <v>100</v>
      </c>
      <c r="AA33" s="91">
        <v>17.4</v>
      </c>
      <c r="AB33" s="91">
        <v>96.6</v>
      </c>
      <c r="AC33" s="70">
        <v>18</v>
      </c>
      <c r="AD33" s="70">
        <v>100</v>
      </c>
      <c r="AE33" s="70">
        <v>18</v>
      </c>
      <c r="AF33" s="70">
        <v>100</v>
      </c>
      <c r="AG33" s="68">
        <v>17</v>
      </c>
      <c r="AH33" s="68">
        <v>94.4</v>
      </c>
      <c r="AI33" s="91">
        <v>18</v>
      </c>
      <c r="AJ33" s="91">
        <v>100</v>
      </c>
      <c r="AK33" s="68">
        <v>0</v>
      </c>
      <c r="AL33" s="121">
        <v>0</v>
      </c>
      <c r="AM33" s="197">
        <v>97.6</v>
      </c>
    </row>
    <row r="34" spans="1:39" s="154" customFormat="1" ht="15.75">
      <c r="A34" s="198"/>
      <c r="B34" s="199" t="s">
        <v>125</v>
      </c>
      <c r="C34" s="114">
        <f>SUM(C10:C33)</f>
        <v>777</v>
      </c>
      <c r="D34" s="114">
        <f>SUM(D10:D33)</f>
        <v>941</v>
      </c>
      <c r="E34" s="115">
        <f>SUM(E10:E33)</f>
        <v>538</v>
      </c>
      <c r="F34" s="115">
        <v>69.2</v>
      </c>
      <c r="G34" s="115">
        <f>SUM(G10:G33)</f>
        <v>534</v>
      </c>
      <c r="H34" s="115">
        <v>99.3</v>
      </c>
      <c r="I34" s="115">
        <f>SUM(I10:I33)</f>
        <v>517</v>
      </c>
      <c r="J34" s="115">
        <v>96.1</v>
      </c>
      <c r="K34" s="115">
        <f>SUM(K10:K33)</f>
        <v>532</v>
      </c>
      <c r="L34" s="115">
        <v>98.9</v>
      </c>
      <c r="M34" s="115">
        <f>SUM(M10:M33)</f>
        <v>530</v>
      </c>
      <c r="N34" s="115">
        <v>98.5</v>
      </c>
      <c r="O34" s="115">
        <f>SUM(O10:O33)</f>
        <v>530</v>
      </c>
      <c r="P34" s="115">
        <v>98.5</v>
      </c>
      <c r="Q34" s="115">
        <f>SUM(Q10:Q33)</f>
        <v>527</v>
      </c>
      <c r="R34" s="115">
        <v>98</v>
      </c>
      <c r="S34" s="115">
        <f>SUM(S10:S33)</f>
        <v>523</v>
      </c>
      <c r="T34" s="115">
        <v>97.2</v>
      </c>
      <c r="U34" s="115">
        <f>SUM(U10:U33)</f>
        <v>520</v>
      </c>
      <c r="V34" s="115">
        <v>96.7</v>
      </c>
      <c r="W34" s="115">
        <f>SUM(W10:W33)</f>
        <v>528</v>
      </c>
      <c r="X34" s="115">
        <v>98.2</v>
      </c>
      <c r="Y34" s="115">
        <f>SUM(Y10:Y33)</f>
        <v>524</v>
      </c>
      <c r="Z34" s="115">
        <v>97.4</v>
      </c>
      <c r="AA34" s="115">
        <f>SUM(AA10:AA33)</f>
        <v>522.8000000000001</v>
      </c>
      <c r="AB34" s="115">
        <v>97.2</v>
      </c>
      <c r="AC34" s="115">
        <f>SUM(AC10:AC33)</f>
        <v>529</v>
      </c>
      <c r="AD34" s="115">
        <v>98.3</v>
      </c>
      <c r="AE34" s="115">
        <f>SUM(AE10:AE33)</f>
        <v>530</v>
      </c>
      <c r="AF34" s="115">
        <v>98.5</v>
      </c>
      <c r="AG34" s="115">
        <f>SUM(AG10:AG33)</f>
        <v>528</v>
      </c>
      <c r="AH34" s="115">
        <v>98.2</v>
      </c>
      <c r="AI34" s="115">
        <f>SUM(AI10:AI33)</f>
        <v>529</v>
      </c>
      <c r="AJ34" s="115">
        <v>98.3</v>
      </c>
      <c r="AK34" s="115">
        <f>SUM(AK10:AK33)</f>
        <v>0</v>
      </c>
      <c r="AL34" s="127">
        <f>SUM(AL10:AL33)</f>
        <v>0</v>
      </c>
      <c r="AM34" s="200">
        <v>97.12</v>
      </c>
    </row>
    <row r="35" spans="2:243" s="188" customFormat="1" ht="15">
      <c r="B35" s="201" t="s">
        <v>154</v>
      </c>
      <c r="C35" s="117">
        <v>801</v>
      </c>
      <c r="D35" s="118">
        <v>1003</v>
      </c>
      <c r="E35" s="119">
        <v>592</v>
      </c>
      <c r="F35" s="118">
        <v>74</v>
      </c>
      <c r="G35" s="118">
        <v>575</v>
      </c>
      <c r="H35" s="118">
        <v>97.1</v>
      </c>
      <c r="I35" s="118">
        <v>572</v>
      </c>
      <c r="J35" s="118">
        <v>96.6</v>
      </c>
      <c r="K35" s="118">
        <v>578</v>
      </c>
      <c r="L35" s="118">
        <v>97.6</v>
      </c>
      <c r="M35" s="118">
        <v>578</v>
      </c>
      <c r="N35" s="118">
        <v>97.6</v>
      </c>
      <c r="O35" s="118">
        <v>574</v>
      </c>
      <c r="P35" s="118">
        <v>97</v>
      </c>
      <c r="Q35" s="118">
        <v>581</v>
      </c>
      <c r="R35" s="118">
        <v>98.2</v>
      </c>
      <c r="S35" s="118">
        <v>581</v>
      </c>
      <c r="T35" s="118">
        <v>98.2</v>
      </c>
      <c r="U35" s="118">
        <v>562</v>
      </c>
      <c r="V35" s="118">
        <v>95</v>
      </c>
      <c r="W35" s="118">
        <v>579</v>
      </c>
      <c r="X35" s="118">
        <v>98</v>
      </c>
      <c r="Y35" s="118">
        <v>562</v>
      </c>
      <c r="Z35" s="118">
        <v>95</v>
      </c>
      <c r="AA35" s="118">
        <v>575.2</v>
      </c>
      <c r="AB35" s="118">
        <v>97.1</v>
      </c>
      <c r="AC35" s="118">
        <v>579</v>
      </c>
      <c r="AD35" s="118">
        <v>97.8</v>
      </c>
      <c r="AE35" s="118">
        <v>573</v>
      </c>
      <c r="AF35" s="118">
        <v>97</v>
      </c>
      <c r="AG35" s="118">
        <v>571</v>
      </c>
      <c r="AH35" s="118">
        <v>96.5</v>
      </c>
      <c r="AI35" s="118">
        <v>572.8700000000001</v>
      </c>
      <c r="AJ35" s="118">
        <v>96.8</v>
      </c>
      <c r="AK35" s="120">
        <v>0</v>
      </c>
      <c r="AL35" s="128">
        <v>0</v>
      </c>
      <c r="AM35" s="202">
        <f>(H35+J35+L35+N35+R35+T35+V35+X35+Z35+AD35+AF35+AH35)/12</f>
        <v>97.05</v>
      </c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  <c r="FE35" s="154"/>
      <c r="FF35" s="154"/>
      <c r="FG35" s="154"/>
      <c r="FH35" s="154"/>
      <c r="FI35" s="154"/>
      <c r="FJ35" s="154"/>
      <c r="FK35" s="154"/>
      <c r="FL35" s="154"/>
      <c r="FM35" s="154"/>
      <c r="FN35" s="154"/>
      <c r="FO35" s="154"/>
      <c r="FP35" s="154"/>
      <c r="FQ35" s="154"/>
      <c r="FR35" s="154"/>
      <c r="FS35" s="154"/>
      <c r="FT35" s="154"/>
      <c r="FU35" s="154"/>
      <c r="FV35" s="154"/>
      <c r="FW35" s="154"/>
      <c r="FX35" s="154"/>
      <c r="FY35" s="154"/>
      <c r="FZ35" s="154"/>
      <c r="GA35" s="154"/>
      <c r="GB35" s="154"/>
      <c r="GC35" s="154"/>
      <c r="GD35" s="154"/>
      <c r="GE35" s="154"/>
      <c r="GF35" s="154"/>
      <c r="GG35" s="154"/>
      <c r="GH35" s="154"/>
      <c r="GI35" s="154"/>
      <c r="GJ35" s="154"/>
      <c r="GK35" s="154"/>
      <c r="GL35" s="154"/>
      <c r="GM35" s="154"/>
      <c r="GN35" s="154"/>
      <c r="GO35" s="154"/>
      <c r="GP35" s="154"/>
      <c r="GQ35" s="154"/>
      <c r="GR35" s="154"/>
      <c r="GS35" s="154"/>
      <c r="GT35" s="154"/>
      <c r="GU35" s="154"/>
      <c r="GV35" s="154"/>
      <c r="GW35" s="154"/>
      <c r="GX35" s="154"/>
      <c r="GY35" s="154"/>
      <c r="GZ35" s="154"/>
      <c r="HA35" s="154"/>
      <c r="HB35" s="154"/>
      <c r="HC35" s="154"/>
      <c r="HD35" s="154"/>
      <c r="HE35" s="154"/>
      <c r="HF35" s="154"/>
      <c r="HG35" s="154"/>
      <c r="HH35" s="154"/>
      <c r="HI35" s="154"/>
      <c r="HJ35" s="154"/>
      <c r="HK35" s="154"/>
      <c r="HL35" s="154"/>
      <c r="HM35" s="154"/>
      <c r="HN35" s="154"/>
      <c r="HO35" s="154"/>
      <c r="HP35" s="154"/>
      <c r="HQ35" s="154"/>
      <c r="HR35" s="154"/>
      <c r="HS35" s="154"/>
      <c r="HT35" s="154"/>
      <c r="HU35" s="154"/>
      <c r="HV35" s="154"/>
      <c r="HW35" s="154"/>
      <c r="HX35" s="154"/>
      <c r="HY35" s="154"/>
      <c r="HZ35" s="154"/>
      <c r="IA35" s="154"/>
      <c r="IB35" s="154"/>
      <c r="IC35" s="154"/>
      <c r="ID35" s="154"/>
      <c r="IE35" s="154"/>
      <c r="IF35" s="154"/>
      <c r="IG35" s="154"/>
      <c r="IH35" s="154"/>
      <c r="II35" s="154"/>
    </row>
    <row r="36" spans="2:38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2:38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38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2:38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2:38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2:38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2:38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2:38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:38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2:38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2:38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2:38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2:38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2:38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2:38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2:38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2:38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2:38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2:38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2:38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2:38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2:38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2:38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2:38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2:38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2:38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:38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2:38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:38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2:38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2:38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2:38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2:38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2:38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2:38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2:38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2:38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2:38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2:38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38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2:38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2:38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2:38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2:38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38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38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2:38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2:38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2:38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2:38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2:38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:38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2:38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2:38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2:38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2:38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2:38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2:38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2:38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2:38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2:38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2:38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2:38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2:38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2:38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2:38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2:38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2:38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2:38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2:38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2:38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2:38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2:38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2:38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2:38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2:38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2:38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2:38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2:38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2:38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2:38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2:38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2:38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2:38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2:38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2:38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2:38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2:38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2:38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2:38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2:38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2:38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2:38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2:38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2:38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2:38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2:38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2:38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2:38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2:38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2:38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2:38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2:38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2:38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2:38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2:38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2:38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2:38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2:38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2:38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2:38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2:38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2:38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2:38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2:38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2:38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2:38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2:38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2:38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2:38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2:38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2:38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2:38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2:38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2:38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2:38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2:38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2:38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2:38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2:38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2:38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2:38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2:38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2:38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2:38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2:38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2:38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2:38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2:38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2:38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2:38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2:38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2:38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2:38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2:38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2:38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2:38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2:38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2:38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2:38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2:38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2:38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2:38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2:38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2:38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2:38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2:38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2:38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2:38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2:38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2:38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2:38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2:38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2:38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2:38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2:38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2:38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2:38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2:38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2:38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2:38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2:38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2:38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2:38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2:38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2:38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2:38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2:38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2:38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2:38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2:38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2:38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2:38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2:38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2:38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2:38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2:38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2:38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2:38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2:38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2:38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2:38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2:38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2:38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2:38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2:38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2:38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2:38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2:38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2:38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2:38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2:38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2:38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2:38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2:38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2:38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2:38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2:38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2:38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2:38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2:38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2:38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2:38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2:38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2:38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2:38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2:38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2:38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2:38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2:38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2:38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2:38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2:38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2:38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2:38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2:38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2:38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2:38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2:38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2:38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2:38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2:38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2:38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2:38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2:38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2:38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2:38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2:38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2:38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2:38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2:38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2:38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2:38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2:38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2:38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2:38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2:38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2:38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2:38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2:38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2:38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2:38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2:38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2:38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2:38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2:38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2:38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2:38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2:38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2:38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2:38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2:38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2:38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2:38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2:38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2:38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2:38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2:38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2:38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2:38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2:38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2:38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2:38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2:38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2:38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2:38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2:38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2:38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2:38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2:38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2:38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2:38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2:38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2:38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2:38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2:38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2:38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2:38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2:38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2:38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2:38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2:38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2:38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2:38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2:38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2:38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2:38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2:38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2:38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2:38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2:38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2:38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2:38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2:38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2:38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2:38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2:38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2:38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2:38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2:38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2:38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2:38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2:38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2:38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2:38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2:38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2:38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2:38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2:38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2:38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2:38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2:38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2:38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2:38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2:38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2:38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2:38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2:38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2:38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2:38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2:38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2:38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2:38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2:38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2:38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2:38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2:38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2:38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2:38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2:38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2:38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2:38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2:38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2:38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2:38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2:38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2:38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2:38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2:38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2:38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2:38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2:38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2:38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2:38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2:38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2:38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2:38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2:38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2:38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2:38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2:38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2:38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2:38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2:38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2:38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2:38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2:38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2:38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2:38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2:38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2:38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2:38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2:38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2:38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2:38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2:38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2:38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2:38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2:38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2:38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2:38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2:38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2:38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2:38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2:38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2:38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2:38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2:38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2:38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2:38" ht="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2:38" ht="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2:38" ht="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2:38" ht="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2:38" ht="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2:38" ht="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2:38" ht="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2:38" ht="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2:38" ht="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2:38" ht="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2:38" ht="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2:38" ht="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2:38" ht="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2:38" ht="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2:38" ht="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2:38" ht="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2:38" ht="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2:38" ht="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2:38" ht="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2:38" ht="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2:38" ht="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2:38" ht="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2:38" ht="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2:38" ht="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2:38" ht="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2:38" ht="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2:38" ht="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2:38" ht="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2:38" ht="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2:38" ht="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2:38" ht="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2:38" ht="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2:38" ht="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2:38" ht="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2:38" ht="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2:38" ht="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2:38" ht="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2:38" ht="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2:38" ht="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2:38" ht="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2:38" ht="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2:38" ht="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2:38" ht="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2:38" ht="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2:38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2:38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2:38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2:38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2:38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2:38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2:38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2:38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2:38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2:38" ht="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2:38" ht="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2:38" ht="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2:38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2:38" ht="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2:38" ht="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2:38" ht="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2:38" ht="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2:38" ht="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2:38" ht="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2:38" ht="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2:38" ht="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2:38" ht="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2:38" ht="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2:38" ht="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2:38" ht="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2:38" ht="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2:38" ht="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2:38" ht="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2:38" ht="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2:38" ht="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2:38" ht="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2:38" ht="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2:38" ht="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2:38" ht="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2:38" ht="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2:38" ht="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2:38" ht="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2:38" ht="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2:38" ht="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2:38" ht="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2:38" ht="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2:38" ht="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2:38" ht="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2:38" ht="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2:38" ht="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2:38" ht="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2:38" ht="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2:38" ht="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2:38" ht="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2:38" ht="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2:38" ht="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2:38" ht="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2:38" ht="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2:38" ht="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2:38" ht="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2:38" ht="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2:38" ht="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2:38" ht="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2:38" ht="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2:38" ht="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spans="2:38" ht="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spans="2:38" ht="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spans="2:38" ht="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2:38" ht="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spans="2:38" ht="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spans="2:38" ht="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2:38" ht="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spans="2:38" ht="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spans="2:38" ht="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spans="2:38" ht="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spans="2:38" ht="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spans="2:38" ht="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spans="2:38" ht="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spans="2:38" ht="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spans="2:38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spans="2:38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spans="2:38" ht="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spans="2:38" ht="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spans="2:38" ht="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spans="2:38" ht="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2:38" ht="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2:38" ht="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spans="2:38" ht="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2:38" ht="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2:38" ht="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2:38" ht="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2:38" ht="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2:38" ht="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2:38" ht="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2:38" ht="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2:38" ht="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2:38" ht="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2:38" ht="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2:38" ht="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2:38" ht="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2:38" ht="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2:38" ht="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2:38" ht="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2:38" ht="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2:38" ht="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2:38" ht="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2:38" ht="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2:38" ht="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2:38" ht="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2:38" ht="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2:38" ht="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2:38" ht="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2:38" ht="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2:38" ht="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2:38" ht="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2:38" ht="1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2:38" ht="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2:38" ht="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2:38" ht="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2:38" ht="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2:38" ht="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2:38" ht="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2:38" ht="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2:38" ht="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2:38" ht="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2:38" ht="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2:38" ht="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2:38" ht="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2:38" ht="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2:38" ht="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2:38" ht="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spans="2:38" ht="1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spans="2:38" ht="1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spans="2:38" ht="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spans="2:38" ht="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spans="2:38" ht="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spans="2:38" ht="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spans="2:38" ht="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spans="2:38" ht="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spans="2:38" ht="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spans="2:38" ht="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spans="2:38" ht="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 spans="2:38" ht="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 spans="2:38" ht="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 spans="2:38" ht="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 spans="2:38" ht="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 spans="2:38" ht="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 spans="2:38" ht="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spans="2:38" ht="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spans="2:38" ht="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 spans="2:38" ht="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 spans="2:38" ht="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 spans="2:38" ht="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 spans="2:38" ht="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 spans="2:38" ht="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 spans="2:38" ht="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 spans="2:38" ht="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 spans="2:38" ht="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 spans="2:38" ht="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 spans="2:38" ht="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 spans="2:38" ht="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 spans="2:38" ht="1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spans="2:38" ht="1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 spans="2:38" ht="1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spans="2:38" ht="1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 spans="2:38" ht="1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 spans="2:38" ht="1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spans="2:38" ht="1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 spans="2:38" ht="1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 spans="2:38" ht="1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 spans="2:38" ht="1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 spans="2:38" ht="1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 spans="2:38" ht="1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 spans="2:38" ht="1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 spans="2:38" ht="1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 spans="2:38" ht="1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 spans="2:38" ht="1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 spans="2:38" ht="1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 spans="2:38" ht="1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 spans="2:38" ht="1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 spans="2:38" ht="1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 spans="2:38" ht="1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 spans="2:38" ht="1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 spans="2:38" ht="1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 spans="2:38" ht="1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 spans="2:38" ht="1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 spans="2:38" ht="1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 spans="2:38" ht="1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 spans="2:38" ht="1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 spans="2:38" ht="1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 spans="2:38" ht="1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 spans="2:38" ht="1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 spans="2:38" ht="1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 spans="2:38" ht="1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 spans="2:38" ht="1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 spans="2:38" ht="1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 spans="2:38" ht="1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 spans="2:38" ht="1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 spans="2:38" ht="1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 spans="2:38" ht="1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 spans="2:38" ht="1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 spans="2:38" ht="1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 spans="2:38" ht="1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 spans="2:38" ht="1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 spans="2:38" ht="1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 spans="2:38" ht="1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 spans="2:38" ht="1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 spans="2:38" ht="1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 spans="2:38" ht="1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 spans="2:38" ht="1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 spans="2:38" ht="1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 spans="2:38" ht="1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 spans="2:38" ht="1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 spans="2:38" ht="1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 spans="2:38" ht="1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 spans="2:38" ht="1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 spans="2:38" ht="1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 spans="2:38" ht="1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 spans="2:38" ht="1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 spans="2:38" ht="1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 spans="2:38" ht="1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 spans="2:38" ht="1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 spans="2:38" ht="1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 spans="2:38" ht="1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 spans="2:38" ht="1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 spans="2:38" ht="1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 spans="2:38" ht="1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 spans="2:38" ht="1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 spans="2:38" ht="1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 spans="2:38" ht="1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 spans="2:38" ht="1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 spans="2:38" ht="1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 spans="2:38" ht="1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 spans="2:38" ht="1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 spans="2:38" ht="1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 spans="2:38" ht="1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 spans="2:38" ht="1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 spans="2:38" ht="1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 spans="2:38" ht="1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 spans="2:38" ht="1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 spans="2:38" ht="1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 spans="2:38" ht="1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 spans="2:38" ht="1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 spans="2:38" ht="1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 spans="2:38" ht="1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 spans="2:38" ht="1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 spans="2:38" ht="1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 spans="2:38" ht="1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 spans="2:38" ht="1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 spans="2:38" ht="1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 spans="2:38" ht="1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 spans="2:38" ht="1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 spans="2:38" ht="1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 spans="2:38" ht="1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 spans="2:38" ht="1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 spans="2:38" ht="1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 spans="2:38" ht="1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 spans="2:38" ht="1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 spans="2:38" ht="1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 spans="2:38" ht="1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 spans="2:38" ht="1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 spans="2:38" ht="1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 spans="2:38" ht="1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 spans="2:38" ht="1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 spans="2:38" ht="1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 spans="2:38" ht="1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 spans="2:38" ht="1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 spans="2:38" ht="1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 spans="2:38" ht="1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 spans="2:38" ht="1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 spans="2:38" ht="1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 spans="2:38" ht="1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 spans="2:38" ht="1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 spans="2:38" ht="1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 spans="2:38" ht="1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 spans="2:38" ht="1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 spans="2:38" ht="1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 spans="2:38" ht="1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 spans="2:38" ht="1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 spans="2:38" ht="1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 spans="2:38" ht="1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 spans="2:38" ht="1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 spans="2:38" ht="1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 spans="2:38" ht="1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 spans="2:38" ht="1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 spans="2:38" ht="1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 spans="2:38" ht="1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 spans="2:38" ht="1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 spans="2:38" ht="1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 spans="2:38" ht="1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 spans="2:38" ht="1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 spans="2:38" ht="1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 spans="2:38" ht="1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 spans="2:38" ht="1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 spans="2:38" ht="1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 spans="2:38" ht="1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 spans="2:38" ht="1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 spans="2:38" ht="1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 spans="2:38" ht="1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 spans="2:38" ht="1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 spans="2:38" ht="1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 spans="2:38" ht="1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 spans="2:38" ht="1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 spans="2:38" ht="1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 spans="2:38" ht="1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 spans="2:38" ht="1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 spans="2:38" ht="1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 spans="2:38" ht="1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 spans="2:38" ht="1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 spans="2:38" ht="1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 spans="2:38" ht="1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 spans="2:38" ht="1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 spans="2:38" ht="1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 spans="2:38" ht="1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 spans="2:38" ht="1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 spans="2:38" ht="1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 spans="2:38" ht="1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 spans="2:38" ht="1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 spans="2:38" ht="1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 spans="2:38" ht="1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 spans="2:38" ht="1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 spans="2:38" ht="1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 spans="2:38" ht="1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 spans="2:38" ht="1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 spans="2:38" ht="1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 spans="2:38" ht="1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 spans="2:38" ht="1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 spans="2:38" ht="1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 spans="2:38" ht="1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 spans="2:38" ht="1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 spans="2:38" ht="1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 spans="2:38" ht="1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 spans="2:38" ht="1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 spans="2:38" ht="1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 spans="2:38" ht="1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 spans="2:38" ht="1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 spans="2:38" ht="1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 spans="2:38" ht="1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 spans="2:38" ht="1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 spans="2:38" ht="1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 spans="2:38" ht="1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 spans="2:38" ht="1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 spans="2:38" ht="1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 spans="2:38" ht="1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 spans="2:38" ht="1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 spans="2:38" ht="1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 spans="2:38" ht="1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 spans="2:38" ht="1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 spans="2:38" ht="1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 spans="2:38" ht="1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 spans="2:38" ht="1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 spans="2:38" ht="1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 spans="2:38" ht="1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 spans="2:38" ht="1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 spans="2:38" ht="1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 spans="2:38" ht="1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 spans="2:38" ht="1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 spans="2:38" ht="1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 spans="2:38" ht="1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 spans="2:38" ht="1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 spans="2:38" ht="1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 spans="2:38" ht="1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 spans="2:38" ht="1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 spans="2:38" ht="1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 spans="2:38" ht="1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 spans="2:38" ht="1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 spans="2:38" ht="1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 spans="2:38" ht="1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 spans="2:38" ht="1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 spans="2:38" ht="1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 spans="2:38" ht="1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 spans="2:38" ht="1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 spans="2:38" ht="1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 spans="2:38" ht="1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 spans="2:38" ht="1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 spans="2:38" ht="1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 spans="2:38" ht="1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 spans="2:38" ht="1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 spans="2:38" ht="1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 spans="2:38" ht="1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 spans="2:38" ht="1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 spans="2:38" ht="1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 spans="2:38" ht="1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 spans="2:38" ht="1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 spans="2:38" ht="1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 spans="2:38" ht="1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 spans="2:38" ht="1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 spans="2:38" ht="1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 spans="2:38" ht="1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 spans="2:38" ht="1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 spans="2:38" ht="1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 spans="2:38" ht="1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 spans="2:38" ht="1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 spans="2:38" ht="1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 spans="2:38" ht="1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 spans="2:38" ht="1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 spans="2:38" ht="1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 spans="2:38" ht="1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 spans="2:38" ht="1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 spans="2:38" ht="1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 spans="2:38" ht="1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 spans="2:38" ht="1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 spans="2:38" ht="1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 spans="2:38" ht="1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 spans="2:38" ht="1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 spans="2:38" ht="1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 spans="2:38" ht="1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 spans="2:38" ht="1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 spans="2:38" ht="1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 spans="2:38" ht="1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 spans="2:38" ht="1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 spans="2:38" ht="1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 spans="2:38" ht="1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 spans="2:38" ht="1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 spans="2:38" ht="1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 spans="2:38" ht="1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 spans="2:38" ht="1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 spans="2:38" ht="1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 spans="2:38" ht="1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 spans="2:38" ht="1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 spans="2:38" ht="1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 spans="2:38" ht="1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 spans="2:38" ht="1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 spans="2:38" ht="1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 spans="2:38" ht="1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 spans="2:38" ht="1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 spans="2:38" ht="1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 spans="2:38" ht="1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 spans="2:38" ht="1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 spans="2:38" ht="1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 spans="2:38" ht="1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 spans="2:38" ht="1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 spans="2:38" ht="1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 spans="2:38" ht="1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 spans="2:38" ht="1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 spans="2:38" ht="1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 spans="2:38" ht="1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 spans="2:38" ht="1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 spans="2:38" ht="1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 spans="2:38" ht="1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 spans="2:38" ht="1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 spans="2:38" ht="1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 spans="2:38" ht="1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 spans="2:38" ht="1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 spans="2:38" ht="1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 spans="2:38" ht="1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 spans="2:38" ht="1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 spans="2:38" ht="1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 spans="2:38" ht="1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 spans="2:38" ht="1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 spans="2:38" ht="1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 spans="2:38" ht="1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 spans="2:38" ht="1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 spans="2:38" ht="1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 spans="2:38" ht="1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 spans="2:38" ht="1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 spans="2:38" ht="1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 spans="2:38" ht="1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 spans="2:38" ht="1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  <row r="938" spans="2:38" ht="1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</row>
    <row r="939" spans="2:38" ht="1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</row>
    <row r="940" spans="2:38" ht="1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</row>
    <row r="941" spans="2:38" ht="1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</row>
    <row r="942" spans="2:38" ht="1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</row>
    <row r="943" spans="2:38" ht="1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</row>
    <row r="944" spans="2:38" ht="1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</row>
    <row r="945" spans="2:38" ht="1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</row>
    <row r="946" spans="2:38" ht="1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</row>
    <row r="947" spans="2:38" ht="1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</row>
    <row r="948" spans="2:38" ht="1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</row>
    <row r="949" spans="2:38" ht="1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</row>
    <row r="950" spans="2:38" ht="1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</row>
    <row r="951" spans="2:38" ht="1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</row>
    <row r="952" spans="2:38" ht="1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</row>
    <row r="953" spans="2:38" ht="1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</row>
    <row r="954" spans="2:38" ht="1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</row>
    <row r="955" spans="2:38" ht="1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</row>
    <row r="956" spans="2:38" ht="1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</row>
    <row r="957" spans="2:38" ht="1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</row>
    <row r="958" spans="2:38" ht="1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</row>
    <row r="959" spans="2:38" ht="1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</row>
    <row r="960" spans="2:38" ht="1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</row>
    <row r="961" spans="2:38" ht="1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</row>
    <row r="962" spans="2:38" ht="1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</row>
    <row r="963" spans="2:38" ht="1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</row>
    <row r="964" spans="2:38" ht="1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</row>
    <row r="965" spans="2:38" ht="1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</row>
    <row r="966" spans="2:38" ht="1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</row>
    <row r="967" spans="2:38" ht="1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</row>
    <row r="968" spans="2:38" ht="1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</row>
    <row r="969" spans="2:38" ht="1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</row>
    <row r="970" spans="2:38" ht="1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</row>
    <row r="971" spans="2:38" ht="1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</row>
    <row r="972" spans="2:38" ht="1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</row>
    <row r="973" spans="2:38" ht="1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</row>
    <row r="974" spans="2:38" ht="1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</row>
    <row r="975" spans="2:38" ht="1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</row>
    <row r="976" spans="2:38" ht="1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</row>
    <row r="977" spans="2:38" ht="1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</row>
    <row r="978" spans="2:38" ht="1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</row>
    <row r="979" spans="2:38" ht="1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</row>
    <row r="980" spans="2:38" ht="1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</row>
    <row r="981" spans="2:38" ht="1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</row>
    <row r="982" spans="2:38" ht="1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</row>
    <row r="983" spans="2:38" ht="1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</row>
    <row r="984" spans="2:38" ht="1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</row>
    <row r="985" spans="2:38" ht="1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</row>
    <row r="986" spans="2:38" ht="1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</row>
    <row r="987" spans="2:38" ht="1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</row>
    <row r="988" spans="2:38" ht="1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</row>
    <row r="989" spans="2:38" ht="1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</row>
    <row r="990" spans="2:38" ht="1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</row>
    <row r="991" spans="2:38" ht="1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</row>
    <row r="992" spans="2:38" ht="1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</row>
    <row r="993" spans="2:38" ht="1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</row>
    <row r="994" spans="2:38" ht="1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</row>
    <row r="995" spans="2:38" ht="1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</row>
    <row r="996" spans="2:38" ht="1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</row>
    <row r="997" spans="2:38" ht="1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</row>
    <row r="998" spans="2:38" ht="1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</row>
    <row r="999" spans="2:38" ht="1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</row>
    <row r="1000" spans="2:38" ht="1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</row>
    <row r="1001" spans="2:38" ht="1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</row>
    <row r="1002" spans="2:38" ht="1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</row>
    <row r="1003" spans="2:38" ht="1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</row>
    <row r="1004" spans="2:38" ht="1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</row>
    <row r="1005" spans="2:38" ht="1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</row>
    <row r="1006" spans="2:38" ht="1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</row>
    <row r="1007" spans="2:38" ht="1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</row>
    <row r="1008" spans="2:38" ht="1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</row>
    <row r="1009" spans="2:38" ht="1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</row>
    <row r="1010" spans="2:38" ht="1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</row>
    <row r="1011" spans="2:38" ht="1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</row>
    <row r="1012" spans="2:38" ht="1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</row>
    <row r="1013" spans="2:38" ht="1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</row>
    <row r="1014" spans="2:38" ht="1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</row>
    <row r="1015" spans="2:38" ht="1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</row>
    <row r="1016" spans="2:38" ht="1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</row>
    <row r="1017" spans="2:38" ht="1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</row>
    <row r="1018" spans="2:38" ht="1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</row>
    <row r="1019" spans="2:38" ht="1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</row>
    <row r="1020" spans="2:38" ht="1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</row>
    <row r="1021" spans="2:38" ht="1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</row>
    <row r="1022" spans="2:38" ht="1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</row>
    <row r="1023" spans="2:38" ht="1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</row>
    <row r="1024" spans="2:38" ht="1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</row>
    <row r="1025" spans="2:38" ht="1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</row>
    <row r="1026" spans="2:38" ht="1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</row>
    <row r="1027" spans="2:38" ht="1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</row>
    <row r="1028" spans="2:38" ht="1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</row>
    <row r="1029" spans="2:38" ht="1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</row>
    <row r="1030" spans="2:38" ht="1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</row>
    <row r="1031" spans="2:38" ht="1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</row>
    <row r="1032" spans="2:38" ht="1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</row>
    <row r="1033" spans="2:38" ht="1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</row>
    <row r="1034" spans="2:38" ht="1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</row>
    <row r="1035" spans="2:38" ht="1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</row>
    <row r="1036" spans="2:38" ht="1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</row>
    <row r="1037" spans="2:38" ht="1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</row>
    <row r="1038" spans="2:38" ht="1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</row>
    <row r="1039" spans="2:38" ht="1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</row>
    <row r="1040" spans="2:38" ht="1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</row>
    <row r="1041" spans="2:38" ht="1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</row>
    <row r="1042" spans="2:38" ht="1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</row>
    <row r="1043" spans="2:38" ht="1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</row>
    <row r="1044" spans="2:38" ht="1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</row>
    <row r="1045" spans="2:38" ht="1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</row>
    <row r="1046" spans="2:38" ht="1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</row>
    <row r="1047" spans="2:38" ht="1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</row>
    <row r="1048" spans="2:38" ht="1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</row>
    <row r="1049" spans="2:38" ht="1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</row>
    <row r="1050" spans="2:38" ht="1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</row>
    <row r="1051" spans="2:38" ht="1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</row>
    <row r="1052" spans="2:38" ht="1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</row>
    <row r="1053" spans="2:38" ht="1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</row>
    <row r="1054" spans="2:38" ht="1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</row>
    <row r="1055" spans="2:38" ht="1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</row>
    <row r="1056" spans="2:38" ht="1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</row>
    <row r="1057" spans="2:38" ht="1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</row>
    <row r="1058" spans="2:38" ht="1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</row>
    <row r="1059" spans="2:38" ht="1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</row>
    <row r="1060" spans="2:38" ht="1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</row>
    <row r="1061" spans="2:38" ht="1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</row>
    <row r="1062" spans="2:38" ht="1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</row>
    <row r="1063" spans="2:38" ht="1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</row>
    <row r="1064" spans="2:38" ht="1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</row>
    <row r="1065" spans="2:38" ht="1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</row>
    <row r="1066" spans="2:38" ht="1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</row>
    <row r="1067" spans="2:38" ht="1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</row>
    <row r="1068" spans="2:38" ht="1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</row>
    <row r="1069" spans="2:38" ht="1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</row>
    <row r="1070" spans="2:38" ht="1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</row>
    <row r="1071" spans="2:38" ht="1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</row>
    <row r="1072" spans="2:38" ht="1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</row>
    <row r="1073" spans="2:38" ht="1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</row>
    <row r="1074" spans="2:38" ht="1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</row>
    <row r="1075" spans="2:38" ht="1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</row>
    <row r="1076" spans="2:38" ht="1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</row>
    <row r="1077" spans="2:38" ht="1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</row>
    <row r="1078" spans="2:38" ht="1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</row>
    <row r="1079" spans="2:38" ht="1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</row>
    <row r="1080" spans="2:38" ht="1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</row>
    <row r="1081" spans="2:38" ht="1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</row>
    <row r="1082" spans="2:38" ht="1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</row>
    <row r="1083" spans="2:38" ht="1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</row>
    <row r="1084" spans="2:38" ht="1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</row>
    <row r="1085" spans="2:38" ht="1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</row>
    <row r="1086" spans="2:38" ht="1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</row>
    <row r="1087" spans="2:38" ht="1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</row>
    <row r="1088" spans="2:38" ht="1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</row>
    <row r="1089" spans="2:38" ht="1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</row>
    <row r="1090" spans="2:38" ht="1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</row>
    <row r="1091" spans="2:38" ht="1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</row>
    <row r="1092" spans="2:38" ht="1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</row>
    <row r="1093" spans="2:38" ht="1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</row>
    <row r="1094" spans="2:38" ht="1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</row>
    <row r="1095" spans="2:38" ht="1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</row>
    <row r="1096" spans="2:38" ht="1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</row>
    <row r="1097" spans="2:38" ht="1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</row>
    <row r="1098" spans="2:38" ht="1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</row>
    <row r="1099" spans="2:38" ht="1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</row>
    <row r="1100" spans="2:38" ht="1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</row>
    <row r="1101" spans="2:38" ht="1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</row>
    <row r="1102" spans="2:38" ht="1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</row>
    <row r="1103" spans="2:38" ht="1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</row>
    <row r="1104" spans="2:38" ht="1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</row>
    <row r="1105" spans="2:38" ht="1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</row>
    <row r="1106" spans="2:38" ht="1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</row>
    <row r="1107" spans="2:38" ht="1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</row>
    <row r="1108" spans="2:38" ht="1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</row>
    <row r="1109" spans="2:38" ht="1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</row>
    <row r="1110" spans="2:38" ht="1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</row>
    <row r="1111" spans="2:38" ht="1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</row>
    <row r="1112" spans="2:38" ht="1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</row>
    <row r="1113" spans="2:38" ht="1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</row>
    <row r="1114" spans="2:38" ht="1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</row>
    <row r="1115" spans="2:38" ht="1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</row>
    <row r="1116" spans="2:38" ht="1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</row>
    <row r="1117" spans="2:38" ht="1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</row>
    <row r="1118" spans="2:38" ht="1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</row>
    <row r="1119" spans="2:38" ht="1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</row>
    <row r="1120" spans="2:38" ht="1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</row>
    <row r="1121" spans="2:38" ht="1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</row>
    <row r="1122" spans="2:38" ht="1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</row>
    <row r="1123" spans="2:38" ht="1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</row>
    <row r="1124" spans="2:38" ht="1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</row>
    <row r="1125" spans="2:38" ht="1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</row>
    <row r="1126" spans="2:38" ht="1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</row>
    <row r="1127" spans="2:38" ht="1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</row>
    <row r="1128" spans="2:38" ht="1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</row>
    <row r="1129" spans="2:38" ht="1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</row>
    <row r="1130" spans="2:38" ht="1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</row>
    <row r="1131" spans="2:38" ht="1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</row>
    <row r="1132" spans="2:38" ht="1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</row>
    <row r="1133" spans="2:38" ht="1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</row>
    <row r="1134" spans="2:38" ht="1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</row>
    <row r="1135" spans="2:38" ht="1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</row>
    <row r="1136" spans="2:38" ht="1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</row>
    <row r="1137" spans="2:38" ht="1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</row>
    <row r="1138" spans="2:38" ht="1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</row>
    <row r="1139" spans="2:38" ht="1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</row>
    <row r="1140" spans="2:38" ht="1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</row>
    <row r="1141" spans="2:38" ht="1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</row>
    <row r="1142" spans="2:38" ht="1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</row>
    <row r="1143" spans="2:38" ht="1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</row>
    <row r="1144" spans="2:38" ht="1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</row>
    <row r="1145" spans="2:38" ht="1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</row>
    <row r="1146" spans="2:38" ht="1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</row>
    <row r="1147" spans="2:38" ht="1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</row>
    <row r="1148" spans="2:38" ht="1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</row>
    <row r="1149" spans="2:38" ht="1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</row>
    <row r="1150" spans="2:38" ht="1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</row>
    <row r="1151" spans="2:38" ht="1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</row>
    <row r="1152" spans="2:38" ht="1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</row>
    <row r="1153" spans="2:38" ht="1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</row>
    <row r="1154" spans="2:38" ht="1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</row>
    <row r="1155" spans="2:38" ht="1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</row>
    <row r="1156" spans="2:38" ht="1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</row>
    <row r="1157" spans="2:38" ht="1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</row>
    <row r="1158" spans="2:38" ht="1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</row>
    <row r="1159" spans="2:38" ht="1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</row>
    <row r="1160" spans="2:38" ht="1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</row>
    <row r="1161" spans="2:38" ht="1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</row>
    <row r="1162" spans="2:38" ht="1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</row>
    <row r="1163" spans="2:38" ht="1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</row>
    <row r="1164" spans="2:38" ht="1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</row>
    <row r="1165" spans="2:38" ht="1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</row>
    <row r="1166" spans="2:38" ht="1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</row>
    <row r="1167" spans="2:38" ht="1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</row>
    <row r="1168" spans="2:38" ht="1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</row>
    <row r="1169" spans="2:38" ht="1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</row>
    <row r="1170" spans="2:38" ht="1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</row>
    <row r="1171" spans="2:38" ht="1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</row>
    <row r="1172" spans="2:38" ht="1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</row>
    <row r="1173" spans="2:38" ht="1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</row>
    <row r="1174" spans="2:38" ht="1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</row>
    <row r="1175" spans="2:38" ht="1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</row>
    <row r="1176" spans="2:38" ht="1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</row>
    <row r="1177" spans="2:38" ht="1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</row>
    <row r="1178" spans="2:38" ht="1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</row>
    <row r="1179" spans="2:38" ht="1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</row>
    <row r="1180" spans="2:38" ht="1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</row>
    <row r="1181" spans="2:38" ht="1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</row>
    <row r="1182" spans="2:38" ht="1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</row>
    <row r="1183" spans="2:38" ht="1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</row>
    <row r="1184" spans="2:38" ht="1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</row>
    <row r="1185" spans="2:38" ht="1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</row>
    <row r="1186" spans="2:38" ht="1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</row>
    <row r="1187" spans="2:38" ht="1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</row>
    <row r="1188" spans="2:38" ht="1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</row>
    <row r="1189" spans="2:38" ht="1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</row>
    <row r="1190" spans="2:38" ht="1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</row>
    <row r="1191" spans="2:38" ht="1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</row>
    <row r="1192" spans="2:38" ht="1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</row>
    <row r="1193" spans="2:38" ht="1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</row>
    <row r="1194" spans="2:38" ht="1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</row>
    <row r="1195" spans="2:38" ht="1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</row>
    <row r="1196" spans="2:38" ht="1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</row>
    <row r="1197" spans="2:38" ht="1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</row>
    <row r="1198" spans="2:38" ht="1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</row>
    <row r="1199" spans="2:38" ht="1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</row>
    <row r="1200" spans="2:38" ht="1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</row>
    <row r="1201" spans="2:38" ht="1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</row>
    <row r="1202" spans="2:38" ht="1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</row>
    <row r="1203" spans="2:38" ht="1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</row>
    <row r="1204" spans="2:38" ht="1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</row>
    <row r="1205" spans="2:38" ht="1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</row>
    <row r="1206" spans="2:38" ht="1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</row>
    <row r="1207" spans="2:38" ht="1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</row>
    <row r="1208" spans="2:38" ht="1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</row>
    <row r="1209" spans="2:38" ht="1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</row>
    <row r="1210" spans="2:38" ht="1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</row>
    <row r="1211" spans="2:38" ht="1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</row>
    <row r="1212" spans="2:38" ht="1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</row>
    <row r="1213" spans="2:38" ht="1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</row>
    <row r="1214" spans="2:38" ht="1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</row>
    <row r="1215" spans="2:38" ht="1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</row>
    <row r="1216" spans="2:38" ht="1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</row>
    <row r="1217" spans="2:38" ht="1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</row>
    <row r="1218" spans="2:38" ht="1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</row>
    <row r="1219" spans="2:38" ht="1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</row>
    <row r="1220" spans="2:38" ht="1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</row>
    <row r="1221" spans="2:38" ht="1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</row>
    <row r="1222" spans="2:38" ht="1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</row>
    <row r="1223" spans="2:38" ht="1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</row>
    <row r="1224" spans="2:38" ht="1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</row>
    <row r="1225" spans="2:38" ht="1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</row>
    <row r="1226" spans="2:38" ht="1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</row>
    <row r="1227" spans="2:38" ht="1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</row>
    <row r="1228" spans="2:38" ht="1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</row>
    <row r="1229" spans="2:38" ht="1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</row>
    <row r="1230" spans="2:38" ht="1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</row>
    <row r="1231" spans="2:38" ht="1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</row>
    <row r="1232" spans="2:38" ht="1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</row>
    <row r="1233" spans="2:38" ht="1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</row>
    <row r="1234" spans="2:38" ht="1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</row>
    <row r="1235" spans="2:38" ht="1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</row>
    <row r="1236" spans="2:38" ht="1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</row>
    <row r="1237" spans="2:38" ht="1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</row>
    <row r="1238" spans="2:38" ht="1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</row>
    <row r="1239" spans="2:38" ht="1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</row>
    <row r="1240" spans="2:38" ht="1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</row>
    <row r="1241" spans="2:38" ht="1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</row>
    <row r="1242" spans="2:38" ht="1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</row>
    <row r="1243" spans="2:38" ht="1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</row>
    <row r="1244" spans="2:38" ht="1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</row>
    <row r="1245" spans="2:38" ht="1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</row>
    <row r="1246" spans="2:38" ht="1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</row>
    <row r="1247" spans="2:38" ht="1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</row>
    <row r="1248" spans="2:38" ht="1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</row>
    <row r="1249" spans="2:38" ht="1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</row>
    <row r="1250" spans="2:38" ht="1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</row>
    <row r="1251" spans="2:38" ht="1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</row>
    <row r="1252" spans="2:38" ht="1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</row>
    <row r="1253" spans="2:38" ht="1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</row>
    <row r="1254" spans="2:38" ht="1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</row>
    <row r="1255" spans="2:38" ht="1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</row>
    <row r="1256" spans="2:38" ht="1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</row>
    <row r="1257" spans="2:38" ht="1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</row>
    <row r="1258" spans="2:38" ht="1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</row>
    <row r="1259" spans="2:38" ht="1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</row>
    <row r="1260" spans="2:38" ht="1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</row>
    <row r="1261" spans="2:38" ht="1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</row>
    <row r="1262" spans="2:38" ht="1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</row>
    <row r="1263" spans="2:38" ht="1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</row>
    <row r="1264" spans="2:38" ht="1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</row>
    <row r="1265" spans="2:38" ht="1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</row>
    <row r="1266" spans="2:38" ht="1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</row>
    <row r="1267" spans="2:38" ht="1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</row>
    <row r="1268" spans="2:38" ht="1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</row>
    <row r="1269" spans="2:38" ht="1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</row>
    <row r="1270" spans="2:38" ht="1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</row>
    <row r="1271" spans="2:38" ht="1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</row>
    <row r="1272" spans="2:38" ht="1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</row>
    <row r="1273" spans="2:38" ht="1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</row>
    <row r="1274" spans="2:38" ht="1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</row>
    <row r="1275" spans="2:38" ht="1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</row>
    <row r="1276" spans="2:38" ht="1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</row>
    <row r="1277" spans="2:38" ht="1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</row>
    <row r="1278" spans="2:38" ht="1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</row>
    <row r="1279" spans="2:38" ht="1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</row>
    <row r="1280" spans="2:38" ht="1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</row>
    <row r="1281" spans="2:38" ht="1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</row>
    <row r="1282" spans="2:38" ht="1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</row>
    <row r="1283" spans="2:38" ht="1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</row>
    <row r="1284" spans="2:38" ht="1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</row>
    <row r="1285" spans="2:38" ht="1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</row>
    <row r="1286" spans="2:38" ht="1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</row>
    <row r="1287" spans="2:38" ht="1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</row>
    <row r="1288" spans="2:38" ht="1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</row>
    <row r="1289" spans="2:38" ht="1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</row>
    <row r="1290" spans="2:38" ht="1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</row>
    <row r="1291" spans="2:38" ht="1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</row>
    <row r="1292" spans="2:38" ht="1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</row>
    <row r="1293" spans="2:38" ht="1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</row>
    <row r="1294" spans="2:38" ht="1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</row>
    <row r="1295" spans="2:38" ht="1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</row>
    <row r="1296" spans="2:38" ht="1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</row>
    <row r="1297" spans="2:38" ht="1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</row>
    <row r="1298" spans="2:38" ht="1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</row>
    <row r="1299" spans="2:38" ht="1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</row>
    <row r="1300" spans="2:38" ht="1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</row>
    <row r="1301" spans="2:38" ht="1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</row>
    <row r="1302" spans="2:38" ht="1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</row>
    <row r="1303" spans="2:38" ht="1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</row>
    <row r="1304" spans="2:38" ht="1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</row>
    <row r="1305" spans="2:38" ht="1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</row>
    <row r="1306" spans="2:38" ht="1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</row>
    <row r="1307" spans="2:38" ht="1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</row>
    <row r="1308" spans="2:38" ht="1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</row>
    <row r="1309" spans="2:38" ht="1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</row>
    <row r="1310" spans="2:38" ht="1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</row>
    <row r="1311" spans="2:38" ht="1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</row>
    <row r="1312" spans="2:38" ht="1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</row>
    <row r="1313" spans="2:38" ht="1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</row>
    <row r="1314" spans="2:38" ht="1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</row>
    <row r="1315" spans="2:38" ht="1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</row>
    <row r="1316" spans="2:38" ht="1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</row>
    <row r="1317" spans="2:38" ht="1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</row>
    <row r="1318" spans="2:38" ht="1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</row>
    <row r="1319" spans="2:38" ht="1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</row>
    <row r="1320" spans="2:38" ht="1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</row>
    <row r="1321" spans="2:38" ht="1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</row>
    <row r="1322" spans="2:38" ht="1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</row>
    <row r="1323" spans="2:38" ht="1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</row>
    <row r="1324" spans="2:38" ht="1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</row>
    <row r="1325" spans="2:38" ht="1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</row>
    <row r="1326" spans="2:38" ht="1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</row>
    <row r="1327" spans="2:38" ht="1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</row>
    <row r="1328" spans="2:38" ht="1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</row>
    <row r="1329" spans="2:38" ht="1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</row>
    <row r="1330" spans="2:38" ht="1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</row>
    <row r="1331" spans="2:38" ht="1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</row>
    <row r="1332" spans="2:38" ht="1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</row>
    <row r="1333" spans="2:38" ht="1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</row>
    <row r="1334" spans="2:38" ht="1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</row>
    <row r="1335" spans="2:38" ht="1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</row>
    <row r="1336" spans="2:38" ht="1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</row>
    <row r="1337" spans="2:38" ht="1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</row>
    <row r="1338" spans="2:38" ht="1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</row>
    <row r="1339" spans="2:38" ht="1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</row>
    <row r="1340" spans="2:38" ht="1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</row>
    <row r="1341" spans="2:38" ht="1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</row>
    <row r="1342" spans="2:38" ht="1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</row>
    <row r="1343" spans="2:38" ht="1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</row>
    <row r="1344" spans="2:38" ht="1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</row>
    <row r="1345" spans="2:38" ht="1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</row>
    <row r="1346" spans="2:38" ht="1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</row>
    <row r="1347" spans="2:38" ht="1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</row>
    <row r="1348" spans="2:38" ht="1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</row>
    <row r="1349" spans="2:38" ht="1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</row>
    <row r="1350" spans="2:38" ht="1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</row>
    <row r="1351" spans="2:38" ht="1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</row>
    <row r="1352" spans="2:38" ht="1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</row>
    <row r="1353" spans="2:38" ht="1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</row>
    <row r="1354" spans="2:38" ht="1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</row>
    <row r="1355" spans="2:38" ht="1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</row>
    <row r="1356" spans="2:38" ht="1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</row>
    <row r="1357" spans="2:38" ht="1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</row>
    <row r="1358" spans="2:38" ht="1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</row>
    <row r="1359" spans="2:38" ht="1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</row>
    <row r="1360" spans="2:38" ht="1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</row>
    <row r="1361" spans="2:38" ht="1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</row>
    <row r="1362" spans="2:38" ht="1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</row>
    <row r="1363" spans="2:38" ht="1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</row>
    <row r="1364" spans="2:38" ht="1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</row>
    <row r="1365" spans="2:38" ht="1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</row>
    <row r="1366" spans="2:38" ht="1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</row>
    <row r="1367" spans="2:38" ht="1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</row>
    <row r="1368" spans="2:38" ht="1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</row>
    <row r="1369" spans="2:38" ht="1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</row>
    <row r="1370" spans="2:38" ht="1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</row>
    <row r="1371" spans="2:38" ht="1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</row>
    <row r="1372" spans="2:38" ht="1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</row>
    <row r="1373" spans="2:38" ht="1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</row>
    <row r="1374" spans="2:38" ht="1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</row>
    <row r="1375" spans="2:38" ht="1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</row>
    <row r="1376" spans="2:38" ht="1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</row>
    <row r="1377" spans="2:38" ht="1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</row>
    <row r="1378" spans="2:38" ht="1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</row>
    <row r="1379" spans="2:38" ht="1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</row>
    <row r="1380" spans="2:38" ht="1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</row>
    <row r="1381" spans="2:38" ht="1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</row>
    <row r="1382" spans="2:38" ht="1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</row>
    <row r="1383" spans="2:38" ht="1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</row>
    <row r="1384" spans="2:38" ht="1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</row>
    <row r="1385" spans="2:38" ht="1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</row>
    <row r="1386" spans="2:38" ht="1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</row>
    <row r="1387" spans="2:38" ht="1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</row>
    <row r="1388" spans="2:38" ht="1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</row>
    <row r="1389" spans="2:38" ht="1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</row>
    <row r="1390" spans="2:38" ht="1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</row>
    <row r="1391" spans="2:38" ht="1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</row>
    <row r="1392" spans="2:38" ht="1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</row>
    <row r="1393" spans="2:38" ht="1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</row>
    <row r="1394" spans="2:38" ht="1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</row>
    <row r="1395" spans="2:38" ht="1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</row>
    <row r="1396" spans="2:38" ht="1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</row>
    <row r="1397" spans="2:38" ht="1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</row>
    <row r="1398" spans="2:38" ht="1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</row>
    <row r="1399" spans="2:38" ht="1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</row>
    <row r="1400" spans="2:38" ht="1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</row>
    <row r="1401" spans="2:38" ht="1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</row>
    <row r="1402" spans="2:38" ht="1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</row>
    <row r="1403" spans="2:38" ht="1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</row>
    <row r="1404" spans="2:38" ht="1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</row>
    <row r="1405" spans="2:38" ht="1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</row>
    <row r="1406" spans="2:38" ht="1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</row>
    <row r="1407" spans="2:38" ht="1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</row>
    <row r="1408" spans="2:38" ht="1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</row>
    <row r="1409" spans="2:38" ht="1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</row>
    <row r="1410" spans="2:38" ht="1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</row>
    <row r="1411" spans="2:38" ht="1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</row>
    <row r="1412" spans="2:38" ht="1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</row>
    <row r="1413" spans="2:38" ht="15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</row>
    <row r="1414" spans="2:38" ht="15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</row>
    <row r="1415" spans="2:38" ht="15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</row>
    <row r="1416" spans="2:38" ht="15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</row>
    <row r="1417" spans="2:38" ht="15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</row>
    <row r="1418" spans="2:38" ht="15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</row>
    <row r="1419" spans="2:38" ht="15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</row>
    <row r="1420" spans="2:38" ht="15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</row>
    <row r="1421" spans="2:38" ht="15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</row>
    <row r="1422" spans="2:38" ht="15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</row>
    <row r="1423" spans="2:38" ht="15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</row>
    <row r="1424" spans="2:38" ht="15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</row>
    <row r="1425" spans="2:38" ht="15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</row>
    <row r="1426" spans="2:38" ht="15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</row>
    <row r="1427" spans="2:38" ht="15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</row>
    <row r="1428" spans="2:38" ht="15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</row>
    <row r="1429" spans="2:38" ht="15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</row>
    <row r="1430" spans="2:38" ht="15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</row>
    <row r="1431" spans="2:38" ht="15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</row>
    <row r="1432" spans="2:38" ht="15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</row>
    <row r="1433" spans="2:38" ht="15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</row>
    <row r="1434" spans="2:38" ht="15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</row>
    <row r="1435" spans="2:38" ht="15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</row>
    <row r="1436" spans="2:38" ht="15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</row>
    <row r="1437" spans="2:38" ht="15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</row>
    <row r="1438" spans="2:38" ht="15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</row>
    <row r="1439" spans="2:38" ht="15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</row>
    <row r="1440" spans="2:38" ht="15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</row>
    <row r="1441" spans="2:38" ht="15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</row>
    <row r="1442" spans="2:38" ht="15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</row>
    <row r="1443" spans="2:38" ht="15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</row>
    <row r="1444" spans="2:38" ht="15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</row>
    <row r="1445" spans="2:38" ht="15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</row>
    <row r="1446" spans="2:38" ht="15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</row>
    <row r="1447" spans="2:38" ht="15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</row>
    <row r="1448" spans="2:38" ht="15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</row>
    <row r="1449" spans="2:38" ht="15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</row>
    <row r="1450" spans="2:38" ht="15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</row>
    <row r="1451" spans="2:38" ht="15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</row>
    <row r="1452" spans="2:38" ht="15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</row>
    <row r="1453" spans="2:38" ht="15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</row>
    <row r="1454" spans="2:38" ht="15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</row>
    <row r="1455" spans="2:38" ht="15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</row>
    <row r="1456" spans="2:38" ht="15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</row>
    <row r="1457" spans="2:38" ht="15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</row>
    <row r="1458" spans="2:38" ht="15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</row>
    <row r="1459" spans="2:38" ht="15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</row>
    <row r="1460" spans="2:38" ht="15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</row>
    <row r="1461" spans="2:38" ht="15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</row>
    <row r="1462" spans="2:38" ht="15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</row>
    <row r="1463" spans="2:38" ht="15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</row>
    <row r="1464" spans="2:38" ht="15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</row>
    <row r="1465" spans="2:38" ht="15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</row>
    <row r="1466" spans="2:38" ht="15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</row>
    <row r="1467" spans="2:38" ht="15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</row>
    <row r="1468" spans="2:38" ht="15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</row>
    <row r="1469" spans="2:38" ht="15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</row>
    <row r="1470" spans="2:38" ht="15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</row>
    <row r="1471" spans="2:38" ht="1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</row>
    <row r="1472" spans="2:38" ht="1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</row>
    <row r="1473" spans="2:38" ht="1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</row>
    <row r="1474" spans="2:38" ht="1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</row>
    <row r="1475" spans="2:38" ht="15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</row>
    <row r="1476" spans="2:38" ht="1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</row>
    <row r="1477" spans="2:38" ht="15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</row>
    <row r="1478" spans="2:38" ht="15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</row>
    <row r="1479" spans="2:38" ht="15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</row>
    <row r="1480" spans="2:38" ht="15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</row>
    <row r="1481" spans="2:38" ht="15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</row>
    <row r="1482" spans="2:38" ht="15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</row>
    <row r="1483" spans="2:38" ht="15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</row>
    <row r="1484" spans="2:38" ht="15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</row>
    <row r="1485" spans="2:38" ht="15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</row>
    <row r="1486" spans="2:38" ht="15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</row>
    <row r="1487" spans="2:38" ht="15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</row>
    <row r="1488" spans="2:38" ht="15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</row>
    <row r="1489" spans="2:38" ht="15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</row>
    <row r="1490" spans="2:38" ht="15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</row>
    <row r="1491" spans="2:38" ht="15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</row>
    <row r="1492" spans="2:38" ht="15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</row>
    <row r="1493" spans="2:38" ht="15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</row>
    <row r="1494" spans="2:38" ht="15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</row>
    <row r="1495" spans="2:38" ht="15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</row>
    <row r="1496" spans="2:38" ht="15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</row>
    <row r="1497" spans="2:38" ht="15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</row>
    <row r="1498" spans="2:38" ht="15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</row>
    <row r="1499" spans="2:38" ht="15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</row>
    <row r="1500" spans="2:38" ht="15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</row>
    <row r="1501" spans="2:38" ht="15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</row>
    <row r="1502" spans="2:38" ht="15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</row>
    <row r="1503" spans="2:38" ht="15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</row>
    <row r="1504" spans="2:38" ht="15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</row>
    <row r="1505" spans="2:38" ht="15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</row>
    <row r="1506" spans="2:38" ht="15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</row>
    <row r="1507" spans="2:38" ht="15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</row>
    <row r="1508" spans="2:38" ht="15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</row>
    <row r="1509" spans="2:38" ht="15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</row>
    <row r="1510" spans="2:38" ht="15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</row>
    <row r="1511" spans="2:38" ht="15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</row>
    <row r="1512" spans="2:38" ht="15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</row>
    <row r="1513" spans="2:38" ht="15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</row>
    <row r="1514" spans="2:38" ht="15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</row>
    <row r="1515" spans="2:38" ht="15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</row>
    <row r="1516" spans="2:38" ht="15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</row>
    <row r="1517" spans="2:38" ht="15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</row>
    <row r="1518" spans="2:38" ht="15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</row>
    <row r="1519" spans="2:38" ht="15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</row>
    <row r="1520" spans="2:38" ht="15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</row>
    <row r="1521" spans="2:38" ht="15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</row>
    <row r="1522" spans="2:38" ht="15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</row>
    <row r="1523" spans="2:38" ht="15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</row>
    <row r="1524" spans="2:38" ht="15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</row>
    <row r="1525" spans="2:38" ht="15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</row>
    <row r="1526" spans="2:38" ht="15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</row>
    <row r="1527" spans="2:38" ht="15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</row>
    <row r="1528" spans="2:38" ht="15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</row>
    <row r="1529" spans="2:38" ht="15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</row>
    <row r="1530" spans="2:38" ht="15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</row>
    <row r="1531" spans="2:38" ht="15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</row>
    <row r="1532" spans="2:38" ht="15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</row>
    <row r="1533" spans="2:38" ht="15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</row>
    <row r="1534" spans="2:38" ht="15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</row>
    <row r="1535" spans="2:38" ht="15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</row>
    <row r="1536" spans="2:38" ht="15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</row>
    <row r="1537" spans="2:38" ht="15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</row>
    <row r="1538" spans="2:38" ht="15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</row>
    <row r="1539" spans="2:38" ht="15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</row>
    <row r="1540" spans="2:38" ht="15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</row>
    <row r="1541" spans="2:38" ht="15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</row>
    <row r="1542" spans="2:38" ht="15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</row>
    <row r="1543" spans="2:38" ht="15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</row>
    <row r="1544" spans="2:38" ht="15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</row>
    <row r="1545" spans="2:38" ht="15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</row>
    <row r="1546" spans="2:38" ht="15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</row>
    <row r="1547" spans="2:38" ht="15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</row>
    <row r="1548" spans="2:38" ht="15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</row>
    <row r="1549" spans="2:38" ht="15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</row>
    <row r="1550" spans="2:38" ht="15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</row>
    <row r="1551" spans="2:38" ht="15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</row>
    <row r="1552" spans="2:38" ht="15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</row>
    <row r="1553" spans="2:38" ht="15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</row>
    <row r="1554" spans="2:38" ht="15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</row>
    <row r="1555" spans="2:38" ht="15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</row>
    <row r="1556" spans="2:38" ht="15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</row>
    <row r="1557" spans="2:38" ht="15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</row>
    <row r="1558" spans="2:38" ht="15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</row>
    <row r="1559" spans="2:38" ht="15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</row>
    <row r="1560" spans="2:38" ht="15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</row>
    <row r="1561" spans="2:38" ht="15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</row>
    <row r="1562" spans="2:38" ht="15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</row>
    <row r="1563" spans="2:38" ht="15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</row>
    <row r="1564" spans="2:38" ht="15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</row>
    <row r="1565" spans="2:38" ht="15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</row>
    <row r="1566" spans="2:38" ht="15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</row>
    <row r="1567" spans="2:38" ht="15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</row>
    <row r="1568" spans="2:38" ht="15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</row>
    <row r="1569" spans="2:38" ht="15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</row>
    <row r="1570" spans="2:38" ht="15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</row>
    <row r="1571" spans="2:38" ht="15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</row>
    <row r="1572" spans="2:38" ht="15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</row>
    <row r="1573" spans="2:38" ht="15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</row>
    <row r="1574" spans="2:38" ht="15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</row>
    <row r="1575" spans="2:38" ht="15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</row>
    <row r="1576" spans="2:38" ht="15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</row>
    <row r="1577" spans="2:38" ht="15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</row>
    <row r="1578" spans="2:38" ht="15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</row>
    <row r="1579" spans="2:38" ht="15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</row>
    <row r="1580" spans="2:38" ht="15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</row>
    <row r="1581" spans="2:38" ht="15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</row>
    <row r="1582" spans="2:38" ht="15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</row>
    <row r="1583" spans="2:38" ht="15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</row>
    <row r="1584" spans="2:38" ht="15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</row>
    <row r="1585" spans="2:38" ht="15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</row>
    <row r="1586" spans="2:38" ht="15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</row>
    <row r="1587" spans="2:38" ht="15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</row>
    <row r="1588" spans="2:38" ht="15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</row>
    <row r="1589" spans="2:38" ht="15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</row>
    <row r="1590" spans="2:38" ht="15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</row>
    <row r="1591" spans="2:38" ht="15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</row>
    <row r="1592" spans="2:38" ht="15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</row>
    <row r="1593" spans="2:38" ht="15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</row>
    <row r="1594" spans="2:38" ht="15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</row>
    <row r="1595" spans="2:38" ht="15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</row>
    <row r="1596" spans="2:38" ht="15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</row>
    <row r="1597" spans="2:38" ht="15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</row>
    <row r="1598" spans="2:38" ht="15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</row>
    <row r="1599" spans="2:38" ht="15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</row>
    <row r="1600" spans="2:38" ht="15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</row>
    <row r="1601" spans="2:38" ht="15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</row>
    <row r="1602" spans="2:38" ht="15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</row>
    <row r="1603" spans="2:38" ht="15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</row>
    <row r="1604" spans="2:38" ht="15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</row>
    <row r="1605" spans="2:38" ht="15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</row>
    <row r="1606" spans="2:38" ht="15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</row>
    <row r="1607" spans="2:38" ht="15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</row>
    <row r="1608" spans="2:38" ht="15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</row>
    <row r="1609" spans="2:38" ht="15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</row>
    <row r="1610" spans="2:38" ht="15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</row>
    <row r="1611" spans="2:38" ht="15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</row>
    <row r="1612" spans="2:38" ht="15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</row>
    <row r="1613" spans="2:38" ht="15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</row>
    <row r="1614" spans="2:38" ht="15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</row>
    <row r="1615" spans="2:38" ht="15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</row>
    <row r="1616" spans="2:38" ht="15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</row>
    <row r="1617" spans="2:38" ht="15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</row>
    <row r="1618" spans="2:38" ht="15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</row>
    <row r="1619" spans="2:38" ht="15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</row>
    <row r="1620" spans="2:38" ht="15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</row>
    <row r="1621" spans="2:38" ht="15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</row>
    <row r="1622" spans="2:38" ht="15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</row>
    <row r="1623" spans="2:38" ht="15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</row>
    <row r="1624" spans="2:38" ht="15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</row>
    <row r="1625" spans="2:38" ht="15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</row>
    <row r="1626" spans="2:38" ht="15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</row>
    <row r="1627" spans="2:38" ht="15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</row>
    <row r="1628" spans="2:38" ht="15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</row>
    <row r="1629" spans="2:38" ht="15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</row>
    <row r="1630" spans="2:38" ht="15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</row>
    <row r="1631" spans="2:38" ht="15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</row>
    <row r="1632" spans="2:38" ht="15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</row>
    <row r="1633" spans="2:38" ht="15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</row>
    <row r="1634" spans="2:38" ht="15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</row>
    <row r="1635" spans="2:38" ht="15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</row>
    <row r="1636" spans="2:38" ht="15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</row>
    <row r="1637" spans="2:38" ht="15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</row>
    <row r="1638" spans="2:38" ht="15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</row>
    <row r="1639" spans="2:38" ht="15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</row>
    <row r="1640" spans="2:38" ht="15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</row>
    <row r="1641" spans="2:38" ht="15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</row>
    <row r="1642" spans="2:38" ht="15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</row>
    <row r="1643" spans="2:38" ht="15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</row>
    <row r="1644" spans="2:38" ht="15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</row>
    <row r="1645" spans="2:38" ht="15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</row>
    <row r="1646" spans="2:38" ht="15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</row>
    <row r="1647" spans="2:38" ht="15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</row>
    <row r="1648" spans="2:38" ht="15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</row>
    <row r="1649" spans="2:38" ht="15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</row>
    <row r="1650" spans="2:38" ht="15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</row>
    <row r="1651" spans="2:38" ht="15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</row>
    <row r="1652" spans="2:38" ht="15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</row>
    <row r="1653" spans="2:38" ht="15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</row>
    <row r="1654" spans="2:38" ht="15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</row>
    <row r="1655" spans="2:38" ht="15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</row>
    <row r="1656" spans="2:38" ht="15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</row>
    <row r="1657" spans="2:38" ht="15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</row>
    <row r="1658" spans="2:38" ht="15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</row>
    <row r="1659" spans="2:38" ht="15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</row>
    <row r="1660" spans="2:38" ht="15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</row>
    <row r="1661" spans="2:38" ht="15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</row>
    <row r="1662" spans="2:38" ht="15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</row>
    <row r="1663" spans="2:38" ht="15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</row>
    <row r="1664" spans="2:38" ht="15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</row>
    <row r="1665" spans="2:38" ht="15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</row>
    <row r="1666" spans="2:38" ht="15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</row>
    <row r="1667" spans="2:38" ht="15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</row>
    <row r="1668" spans="2:38" ht="15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</row>
    <row r="1669" spans="2:38" ht="15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</row>
    <row r="1670" spans="2:38" ht="15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</row>
    <row r="1671" spans="2:38" ht="15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</row>
    <row r="1672" spans="2:38" ht="15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</row>
    <row r="1673" spans="2:38" ht="15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</row>
    <row r="1674" spans="2:38" ht="15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</row>
    <row r="1675" spans="2:38" ht="15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</row>
    <row r="1676" spans="2:38" ht="15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</row>
    <row r="1677" spans="2:38" ht="15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</row>
    <row r="1678" spans="2:38" ht="15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</row>
    <row r="1679" spans="2:38" ht="15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</row>
    <row r="1680" spans="2:38" ht="15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</row>
    <row r="1681" spans="2:38" ht="15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</row>
    <row r="1682" spans="2:38" ht="15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</row>
    <row r="1683" spans="2:38" ht="15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</row>
    <row r="1684" spans="2:38" ht="15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</row>
    <row r="1685" spans="2:38" ht="15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</row>
    <row r="1686" spans="2:38" ht="15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</row>
    <row r="1687" spans="2:38" ht="15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</row>
    <row r="1688" spans="2:38" ht="15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</row>
    <row r="1689" spans="2:38" ht="15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</row>
    <row r="1690" spans="2:38" ht="15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</row>
    <row r="1691" spans="2:38" ht="15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</row>
    <row r="1692" spans="2:38" ht="15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</row>
    <row r="1693" spans="2:38" ht="15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</row>
    <row r="1694" spans="2:38" ht="15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</row>
    <row r="1695" spans="2:38" ht="15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</row>
    <row r="1696" spans="2:38" ht="15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</row>
    <row r="1697" spans="2:38" ht="15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</row>
    <row r="1698" spans="2:38" ht="15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</row>
    <row r="1699" spans="2:38" ht="15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</row>
    <row r="1700" spans="2:38" ht="15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</row>
    <row r="1701" spans="2:38" ht="15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</row>
    <row r="1702" spans="2:38" ht="15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</row>
    <row r="1703" spans="2:38" ht="15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</row>
    <row r="1704" spans="2:38" ht="15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</row>
    <row r="1705" spans="2:38" ht="15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</row>
    <row r="1706" spans="2:38" ht="15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</row>
    <row r="1707" spans="2:38" ht="15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</row>
    <row r="1708" spans="2:38" ht="15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</row>
    <row r="1709" spans="2:38" ht="15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</row>
    <row r="1710" spans="2:38" ht="15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</row>
    <row r="1711" spans="2:38" ht="15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</row>
    <row r="1712" spans="2:38" ht="15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</row>
    <row r="1713" spans="2:38" ht="15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</row>
    <row r="1714" spans="2:38" ht="15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</row>
    <row r="1715" spans="2:38" ht="15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</row>
    <row r="1716" spans="2:38" ht="15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</row>
    <row r="1717" spans="2:38" ht="15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</row>
    <row r="1718" spans="2:38" ht="15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</row>
    <row r="1719" spans="2:38" ht="15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</row>
    <row r="1720" spans="2:38" ht="15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</row>
    <row r="1721" spans="2:38" ht="15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</row>
    <row r="1722" spans="2:38" ht="15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</row>
    <row r="1723" spans="2:38" ht="15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</row>
    <row r="1724" spans="2:38" ht="15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</row>
    <row r="1725" spans="2:38" ht="15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</row>
    <row r="1726" spans="2:38" ht="15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</row>
    <row r="1727" spans="2:38" ht="15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</row>
    <row r="1728" spans="2:38" ht="15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</row>
    <row r="1729" spans="2:38" ht="15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</row>
    <row r="1730" spans="2:38" ht="15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</row>
    <row r="1731" spans="2:38" ht="15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</row>
    <row r="1732" spans="2:38" ht="15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</row>
    <row r="1733" spans="2:38" ht="15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</row>
    <row r="1734" spans="2:38" ht="15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</row>
    <row r="1735" spans="2:38" ht="15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</row>
    <row r="1736" spans="2:38" ht="15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</row>
    <row r="1737" spans="2:38" ht="15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</row>
    <row r="1738" spans="2:38" ht="15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</row>
    <row r="1739" spans="2:38" ht="15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</row>
    <row r="1740" spans="2:38" ht="15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</row>
    <row r="1741" spans="2:38" ht="15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</row>
    <row r="1742" spans="2:38" ht="15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</row>
    <row r="1743" spans="2:38" ht="15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</row>
    <row r="1744" spans="2:38" ht="15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</row>
    <row r="1745" spans="2:38" ht="15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</row>
    <row r="1746" spans="2:38" ht="15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</row>
    <row r="1747" spans="2:38" ht="15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</row>
    <row r="1748" spans="2:38" ht="15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</row>
    <row r="1749" spans="2:38" ht="15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</row>
    <row r="1750" spans="2:38" ht="15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</row>
    <row r="1751" spans="2:38" ht="15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</row>
    <row r="1752" spans="2:38" ht="15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</row>
    <row r="1753" spans="2:38" ht="15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</row>
    <row r="1754" spans="2:38" ht="15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</row>
    <row r="1755" spans="2:38" ht="15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</row>
    <row r="1756" spans="2:38" ht="15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</row>
    <row r="1757" spans="2:38" ht="15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</row>
    <row r="1758" spans="2:38" ht="15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</row>
    <row r="1759" spans="2:38" ht="15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</row>
    <row r="1760" spans="2:38" ht="15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</row>
    <row r="1761" spans="2:38" ht="15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</row>
    <row r="1762" spans="2:38" ht="15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</row>
    <row r="1763" spans="2:38" ht="15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</row>
    <row r="1764" spans="2:38" ht="15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</row>
    <row r="1765" spans="2:38" ht="15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</row>
    <row r="1766" spans="2:38" ht="15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</row>
    <row r="1767" spans="2:38" ht="15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</row>
    <row r="1768" spans="2:38" ht="15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</row>
    <row r="1769" spans="2:38" ht="15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</row>
    <row r="1770" spans="2:38" ht="15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</row>
    <row r="1771" spans="2:38" ht="15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</row>
    <row r="1772" spans="2:38" ht="15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</row>
    <row r="1773" spans="2:38" ht="15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</row>
    <row r="1774" spans="2:38" ht="15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</row>
    <row r="1775" spans="2:38" ht="15"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</row>
    <row r="1776" spans="2:38" ht="15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</row>
    <row r="1777" spans="2:38" ht="15"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</row>
    <row r="1778" spans="2:38" ht="15"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</row>
    <row r="1779" spans="2:38" ht="15"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</row>
    <row r="1780" spans="2:38" ht="15"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</row>
    <row r="1781" spans="2:38" ht="15"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</row>
    <row r="1782" spans="2:38" ht="15"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</row>
    <row r="1783" spans="2:38" ht="15"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</row>
    <row r="1784" spans="2:38" ht="15"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</row>
    <row r="1785" spans="2:38" ht="15"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</row>
    <row r="1786" spans="2:38" ht="15"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</row>
    <row r="1787" spans="2:38" ht="15"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</row>
    <row r="1788" spans="2:38" ht="15"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</row>
    <row r="1789" spans="2:38" ht="15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</row>
    <row r="1790" spans="2:38" ht="15"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</row>
    <row r="1791" spans="2:38" ht="15"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</row>
    <row r="1792" spans="2:38" ht="15"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</row>
    <row r="1793" spans="2:38" ht="15"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</row>
    <row r="1794" spans="2:38" ht="15"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</row>
    <row r="1795" spans="2:38" ht="15"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</row>
    <row r="1796" spans="2:38" ht="15"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</row>
    <row r="1797" spans="2:38" ht="15"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</row>
    <row r="1798" spans="2:38" ht="15"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</row>
    <row r="1799" spans="2:38" ht="15"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</row>
    <row r="1800" spans="2:38" ht="15"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</row>
    <row r="1801" spans="2:38" ht="15"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</row>
    <row r="1802" spans="2:38" ht="15"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</row>
    <row r="1803" spans="2:38" ht="15"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</row>
    <row r="1804" spans="2:38" ht="15"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</row>
    <row r="1805" spans="2:38" ht="15"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</row>
    <row r="1806" spans="2:38" ht="15"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</row>
    <row r="1807" spans="2:38" ht="15"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</row>
    <row r="1808" spans="2:38" ht="15"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</row>
    <row r="1809" spans="2:38" ht="15"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</row>
    <row r="1810" spans="2:38" ht="15"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</row>
    <row r="1811" spans="2:38" ht="15"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</row>
    <row r="1812" spans="2:38" ht="15"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</row>
    <row r="1813" spans="2:38" ht="15"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</row>
    <row r="1814" spans="2:38" ht="15"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</row>
    <row r="1815" spans="2:38" ht="15"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</row>
    <row r="1816" spans="2:38" ht="15"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</row>
    <row r="1817" spans="2:38" ht="15"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</row>
    <row r="1818" spans="2:38" ht="15"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</row>
    <row r="1819" spans="2:38" ht="15"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</row>
    <row r="1820" spans="2:38" ht="15"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</row>
    <row r="1821" spans="2:38" ht="15"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</row>
    <row r="1822" spans="2:38" ht="15"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</row>
    <row r="1823" spans="2:38" ht="15"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</row>
    <row r="1824" spans="2:38" ht="15"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</row>
    <row r="1825" spans="2:38" ht="15"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</row>
    <row r="1826" spans="2:38" ht="15"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</row>
    <row r="1827" spans="2:38" ht="15"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</row>
    <row r="1828" spans="2:38" ht="15"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</row>
    <row r="1829" spans="2:38" ht="15"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</row>
    <row r="1830" spans="2:38" ht="15"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</row>
    <row r="1831" spans="2:38" ht="15"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</row>
    <row r="1832" spans="2:38" ht="15"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</row>
    <row r="1833" spans="2:38" ht="15"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</row>
    <row r="1834" spans="2:38" ht="15"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</row>
    <row r="1835" spans="2:38" ht="15"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</row>
    <row r="1836" spans="2:38" ht="15"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</row>
    <row r="1837" spans="2:38" ht="15"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</row>
    <row r="1838" spans="2:38" ht="15"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</row>
    <row r="1839" spans="2:38" ht="15"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</row>
    <row r="1840" spans="2:38" ht="15"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</row>
    <row r="1841" spans="2:38" ht="15"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</row>
    <row r="1842" spans="2:38" ht="15"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</row>
    <row r="1843" spans="2:38" ht="15"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</row>
    <row r="1844" spans="2:38" ht="15"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</row>
    <row r="1845" spans="2:38" ht="15"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</row>
    <row r="1846" spans="2:38" ht="15"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</row>
    <row r="1847" spans="2:38" ht="15"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</row>
    <row r="1848" spans="2:38" ht="15"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</row>
    <row r="1849" spans="2:38" ht="15"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</row>
    <row r="1850" spans="2:38" ht="15"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</row>
    <row r="1851" spans="2:38" ht="15"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</row>
    <row r="1852" spans="2:38" ht="15"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</row>
    <row r="1853" spans="2:38" ht="15"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</row>
    <row r="1854" spans="2:38" ht="15"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</row>
    <row r="1855" spans="2:38" ht="15"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</row>
    <row r="1856" spans="2:38" ht="15"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</row>
    <row r="1857" spans="2:38" ht="15"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</row>
    <row r="1858" spans="2:38" ht="15"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</row>
    <row r="1859" spans="2:38" ht="15"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</row>
    <row r="1860" spans="2:38" ht="15"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</row>
    <row r="1861" spans="2:38" ht="15"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</row>
    <row r="1862" spans="2:38" ht="15"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</row>
    <row r="1863" spans="2:38" ht="15"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</row>
    <row r="1864" spans="2:38" ht="15"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</row>
    <row r="1865" spans="2:38" ht="15"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</row>
    <row r="1866" spans="2:38" ht="15"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</row>
    <row r="1867" spans="2:38" ht="15"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</row>
    <row r="1868" spans="2:38" ht="15"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</row>
    <row r="1869" spans="2:38" ht="15"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</row>
    <row r="1870" spans="2:38" ht="15"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</row>
    <row r="1871" spans="2:38" ht="15"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</row>
    <row r="1872" spans="2:38" ht="15"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</row>
    <row r="1873" spans="2:38" ht="15"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</row>
    <row r="1874" spans="2:38" ht="15"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</row>
    <row r="1875" spans="2:38" ht="15"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</row>
    <row r="1876" spans="2:38" ht="15"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</row>
    <row r="1877" spans="2:38" ht="15"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</row>
    <row r="1878" spans="2:38" ht="15"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</row>
    <row r="1879" spans="2:38" ht="15"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</row>
    <row r="1880" spans="2:38" ht="15"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</row>
    <row r="1881" spans="2:38" ht="15"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</row>
    <row r="1882" spans="2:38" ht="15"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</row>
    <row r="1883" spans="2:38" ht="15"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</row>
    <row r="1884" spans="2:38" ht="15"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</row>
    <row r="1885" spans="2:38" ht="15"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</row>
    <row r="1886" spans="2:38" ht="15"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</row>
    <row r="1887" spans="2:38" ht="15"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</row>
    <row r="1888" spans="2:38" ht="15"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</row>
    <row r="1889" spans="2:38" ht="15"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</row>
    <row r="1890" spans="2:38" ht="15"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</row>
    <row r="1891" spans="2:38" ht="15"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</row>
    <row r="1892" spans="2:38" ht="15"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</row>
    <row r="1893" spans="2:38" ht="15"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</row>
    <row r="1894" spans="2:38" ht="15"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</row>
    <row r="1895" spans="2:38" ht="15"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</row>
    <row r="1896" spans="2:38" ht="15"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</row>
    <row r="1897" spans="2:38" ht="15"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</row>
    <row r="1898" spans="2:38" ht="15"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</row>
    <row r="1899" spans="2:38" ht="15"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</row>
    <row r="1900" spans="2:38" ht="15"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</row>
    <row r="1901" spans="2:38" ht="15"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</row>
    <row r="1902" spans="2:38" ht="15"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</row>
    <row r="1903" spans="2:38" ht="15"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</row>
    <row r="1904" spans="2:38" ht="15"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</row>
    <row r="1905" spans="2:38" ht="15"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</row>
    <row r="1906" spans="2:38" ht="15"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</row>
    <row r="1907" spans="2:38" ht="15"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</row>
    <row r="1908" spans="2:38" ht="15"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</row>
    <row r="1909" spans="2:38" ht="15"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</row>
    <row r="1910" spans="2:38" ht="15"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</row>
    <row r="1911" spans="2:38" ht="15"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</row>
    <row r="1912" spans="2:38" ht="15"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</row>
    <row r="1913" spans="2:38" ht="15"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</row>
    <row r="1914" spans="2:38" ht="15"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</row>
    <row r="1915" spans="2:38" ht="15"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</row>
    <row r="1916" spans="2:38" ht="15"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</row>
    <row r="1917" spans="2:38" ht="15"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</row>
    <row r="1918" spans="2:38" ht="15"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</row>
    <row r="1919" spans="2:38" ht="15"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</row>
    <row r="1920" spans="2:38" ht="15"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</row>
    <row r="1921" spans="2:38" ht="15"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</row>
    <row r="1922" spans="2:38" ht="15"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</row>
    <row r="1923" spans="2:38" ht="15"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</row>
    <row r="1924" spans="2:38" ht="15"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</row>
    <row r="1925" spans="2:38" ht="15"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</row>
    <row r="1926" spans="2:38" ht="15"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</row>
    <row r="1927" spans="2:38" ht="15"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</row>
    <row r="1928" spans="2:38" ht="15"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</row>
    <row r="1929" spans="2:38" ht="15"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</row>
    <row r="1930" spans="2:38" ht="15"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</row>
    <row r="1931" spans="2:38" ht="15"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</row>
    <row r="1932" spans="2:38" ht="15"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</row>
    <row r="1933" spans="2:38" ht="15"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</row>
    <row r="1934" spans="2:38" ht="15"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</row>
    <row r="1935" spans="2:38" ht="15"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</row>
    <row r="1936" spans="2:38" ht="15"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</row>
    <row r="1937" spans="2:38" ht="15"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</row>
    <row r="1938" spans="2:38" ht="15"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</row>
    <row r="1939" spans="2:38" ht="15"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</row>
    <row r="1940" spans="2:38" ht="15"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</row>
    <row r="1941" spans="2:38" ht="15"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</row>
    <row r="1942" spans="2:38" ht="15"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</row>
    <row r="1943" spans="2:38" ht="15"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</row>
    <row r="1944" spans="2:38" ht="15"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</row>
    <row r="1945" spans="2:38" ht="15"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</row>
    <row r="1946" spans="2:38" ht="15"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</row>
    <row r="1947" spans="2:38" ht="15"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</row>
    <row r="1948" spans="2:38" ht="15"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</row>
    <row r="1949" spans="2:38" ht="15"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</row>
    <row r="1950" spans="2:38" ht="15"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</row>
    <row r="1951" spans="2:38" ht="15"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</row>
    <row r="1952" spans="2:38" ht="15"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</row>
    <row r="1953" spans="2:38" ht="15"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</row>
    <row r="1954" spans="2:38" ht="15"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</row>
    <row r="1955" spans="2:38" ht="15"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</row>
    <row r="1956" spans="2:38" ht="15"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</row>
    <row r="1957" spans="2:38" ht="15"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</row>
    <row r="1958" spans="2:38" ht="15"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</row>
    <row r="1959" spans="2:38" ht="15"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</row>
    <row r="1960" spans="2:38" ht="15"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</row>
    <row r="1961" spans="2:38" ht="15"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</row>
    <row r="1962" spans="2:38" ht="15"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</row>
    <row r="1963" spans="2:38" ht="15"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</row>
    <row r="1964" spans="2:38" ht="15"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</row>
    <row r="1965" spans="2:38" ht="15"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</row>
    <row r="1966" spans="2:38" ht="15"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</row>
    <row r="1967" spans="2:38" ht="15"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</row>
    <row r="1968" spans="2:38" ht="15"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</row>
    <row r="1969" spans="2:38" ht="15"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</row>
    <row r="1970" spans="2:38" ht="15"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</row>
    <row r="1971" spans="2:38" ht="15"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</row>
    <row r="1972" spans="2:38" ht="15"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</row>
    <row r="1973" spans="2:38" ht="15"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</row>
    <row r="1974" spans="2:38" ht="15"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</row>
    <row r="1975" spans="2:38" ht="15"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</row>
    <row r="1976" spans="2:38" ht="15"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</row>
    <row r="1977" spans="2:38" ht="15"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</row>
    <row r="1978" spans="2:38" ht="15"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</row>
    <row r="1979" spans="2:38" ht="15"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</row>
    <row r="1980" spans="2:38" ht="15"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</row>
    <row r="1981" spans="2:38" ht="15"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</row>
    <row r="1982" spans="2:38" ht="15"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</row>
    <row r="1983" spans="2:38" ht="15"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</row>
    <row r="1984" spans="2:38" ht="15"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</row>
    <row r="1985" spans="2:38" ht="15"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</row>
    <row r="1986" spans="2:38" ht="15"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</row>
    <row r="1987" spans="2:38" ht="15"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</row>
    <row r="1988" spans="2:38" ht="15"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</row>
    <row r="1989" spans="2:38" ht="15"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</row>
    <row r="1990" spans="2:38" ht="15"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</row>
    <row r="1991" spans="2:38" ht="15"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</row>
    <row r="1992" spans="2:38" ht="15"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</row>
    <row r="1993" spans="2:38" ht="15"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</row>
    <row r="1994" spans="2:38" ht="15"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</row>
    <row r="1995" spans="2:38" ht="15"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</row>
    <row r="1996" spans="2:38" ht="15"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</row>
    <row r="1997" spans="2:38" ht="15"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</row>
    <row r="1998" spans="2:38" ht="15"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</row>
    <row r="1999" spans="2:38" ht="15"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</row>
    <row r="2000" spans="2:38" ht="15"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</row>
    <row r="2001" spans="2:38" ht="15"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</row>
    <row r="2002" spans="2:38" ht="15"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</row>
    <row r="2003" spans="2:38" ht="15"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</row>
    <row r="2004" spans="2:38" ht="15"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</row>
    <row r="2005" spans="2:38" ht="15"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</row>
    <row r="2006" spans="2:38" ht="15"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</row>
    <row r="2007" spans="2:38" ht="15"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</row>
    <row r="2008" spans="2:38" ht="15"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</row>
    <row r="2009" spans="2:38" ht="15"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</row>
    <row r="2010" spans="2:38" ht="15"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</row>
    <row r="2011" spans="2:38" ht="15"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</row>
    <row r="2012" spans="2:38" ht="15"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</row>
    <row r="2013" spans="2:38" ht="15"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</row>
    <row r="2014" spans="2:38" ht="15"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</row>
    <row r="2015" spans="2:38" ht="15"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</row>
    <row r="2016" spans="2:38" ht="15"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</row>
    <row r="2017" spans="2:38" ht="15"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</row>
    <row r="2018" spans="2:38" ht="15"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</row>
    <row r="2019" spans="2:38" ht="15"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</row>
    <row r="2020" spans="2:38" ht="15"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</row>
    <row r="2021" spans="2:38" ht="15"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</row>
    <row r="2022" spans="2:38" ht="15"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</row>
    <row r="2023" spans="2:38" ht="15"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</row>
    <row r="2024" spans="2:38" ht="15"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</row>
    <row r="2025" spans="2:38" ht="15"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</row>
    <row r="2026" spans="2:38" ht="15"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</row>
    <row r="2027" spans="2:38" ht="15"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</row>
    <row r="2028" spans="2:38" ht="15"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</row>
    <row r="2029" spans="2:38" ht="15"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</row>
    <row r="2030" spans="2:38" ht="15"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</row>
    <row r="2031" spans="2:38" ht="15"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</row>
    <row r="2032" spans="2:38" ht="15"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</row>
    <row r="2033" spans="2:38" ht="15"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</row>
    <row r="2034" spans="2:38" ht="15"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</row>
    <row r="2035" spans="2:38" ht="15"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</row>
    <row r="2036" spans="2:38" ht="15"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</row>
    <row r="2037" spans="2:38" ht="15"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</row>
    <row r="2038" spans="2:38" ht="15"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</row>
    <row r="2039" spans="2:38" ht="15"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</row>
    <row r="2040" spans="2:38" ht="15"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</row>
    <row r="2041" spans="2:38" ht="15"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</row>
    <row r="2042" spans="2:38" ht="15"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</row>
    <row r="2043" spans="2:38" ht="15"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</row>
    <row r="2044" spans="2:38" ht="15"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</row>
    <row r="2045" spans="2:38" ht="15"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</row>
    <row r="2046" spans="2:38" ht="15"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</row>
    <row r="2047" spans="2:38" ht="15"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</row>
    <row r="2048" spans="2:38" ht="15"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</row>
    <row r="2049" spans="2:38" ht="15"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</row>
    <row r="2050" spans="2:38" ht="15"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</row>
    <row r="2051" spans="2:38" ht="15"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</row>
    <row r="2052" spans="2:38" ht="15"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</row>
    <row r="2053" spans="2:38" ht="15"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</row>
    <row r="2054" spans="2:38" ht="15"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</row>
    <row r="2055" spans="2:38" ht="15"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</row>
    <row r="2056" spans="2:38" ht="15"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</row>
    <row r="2057" spans="2:38" ht="15"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</row>
    <row r="2058" spans="2:38" ht="15"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</row>
    <row r="2059" spans="2:38" ht="15"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</row>
    <row r="2060" spans="2:38" ht="15"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</row>
    <row r="2061" spans="2:38" ht="15"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</row>
    <row r="2062" spans="2:38" ht="15"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</row>
    <row r="2063" spans="2:38" ht="15"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</row>
    <row r="2064" spans="2:38" ht="15"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</row>
    <row r="2065" spans="2:38" ht="15"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</row>
    <row r="2066" spans="2:38" ht="15"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</row>
    <row r="2067" spans="2:38" ht="15"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</row>
    <row r="2068" spans="2:38" ht="15"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</row>
    <row r="2069" spans="2:38" ht="15"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</row>
    <row r="2070" spans="2:38" ht="15"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</row>
    <row r="2071" spans="2:38" ht="15"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</row>
    <row r="2072" spans="2:38" ht="15"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</row>
    <row r="2073" spans="2:38" ht="15"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</row>
    <row r="2074" spans="2:38" ht="15"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</row>
    <row r="2075" spans="2:38" ht="15"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</row>
    <row r="2076" spans="2:38" ht="15"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</row>
    <row r="2077" spans="2:38" ht="15"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</row>
    <row r="2078" spans="2:38" ht="15"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</row>
    <row r="2079" spans="2:38" ht="15"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</row>
    <row r="2080" spans="2:38" ht="15"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</row>
    <row r="2081" spans="2:38" ht="15"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</row>
    <row r="2082" spans="2:38" ht="15"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</row>
    <row r="2083" spans="2:38" ht="15"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</row>
    <row r="2084" spans="2:38" ht="15"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</row>
    <row r="2085" spans="2:38" ht="15"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</row>
    <row r="2086" spans="2:38" ht="15"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</row>
    <row r="2087" spans="2:38" ht="15"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</row>
    <row r="2088" spans="2:38" ht="15"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</row>
    <row r="2089" spans="2:38" ht="15"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</row>
    <row r="2090" spans="2:38" ht="15"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</row>
    <row r="2091" spans="2:38" ht="15"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</row>
    <row r="2092" spans="2:38" ht="15"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</row>
    <row r="2093" spans="2:38" ht="15"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</row>
    <row r="2094" spans="2:38" ht="15"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</row>
    <row r="2095" spans="2:38" ht="15"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</row>
    <row r="2096" spans="2:38" ht="15"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</row>
    <row r="2097" spans="2:38" ht="15"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</row>
    <row r="2098" spans="2:38" ht="15"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</row>
    <row r="2099" spans="2:38" ht="15"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</row>
    <row r="2100" spans="2:38" ht="15"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</row>
    <row r="2101" spans="2:38" ht="15"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</row>
    <row r="2102" spans="2:38" ht="15"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</row>
    <row r="2103" spans="2:38" ht="15"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</row>
    <row r="2104" spans="2:38" ht="15"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</row>
    <row r="2105" spans="2:38" ht="15"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</row>
    <row r="2106" spans="2:38" ht="15"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</row>
    <row r="2107" spans="2:38" ht="15"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</row>
    <row r="2108" spans="2:38" ht="15"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</row>
    <row r="2109" spans="2:38" ht="15"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</row>
    <row r="2110" spans="2:38" ht="15"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</row>
    <row r="2111" spans="2:38" ht="15"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</row>
    <row r="2112" spans="2:38" ht="15"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</row>
    <row r="2113" spans="2:38" ht="15"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</row>
    <row r="2114" spans="2:38" ht="15"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</row>
    <row r="2115" spans="2:38" ht="15"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</row>
    <row r="2116" spans="2:38" ht="15"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</row>
    <row r="2117" spans="2:38" ht="15"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</row>
    <row r="2118" spans="2:38" ht="15"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</row>
    <row r="2119" spans="2:38" ht="15"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</row>
    <row r="2120" spans="2:38" ht="15"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</row>
    <row r="2121" spans="2:38" ht="15"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</row>
    <row r="2122" spans="2:38" ht="15"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</row>
    <row r="2123" spans="2:38" ht="15"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</row>
    <row r="2124" spans="2:38" ht="15"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</row>
    <row r="2125" spans="2:38" ht="15"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</row>
    <row r="2126" spans="2:38" ht="15"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</row>
    <row r="2127" spans="2:38" ht="15"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</row>
    <row r="2128" spans="2:38" ht="15"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</row>
    <row r="2129" spans="2:38" ht="15"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</row>
    <row r="2130" spans="2:38" ht="15"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</row>
    <row r="2131" spans="2:38" ht="15"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</row>
    <row r="2132" spans="2:38" ht="15"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</row>
    <row r="2133" spans="2:38" ht="15"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</row>
    <row r="2134" spans="2:38" ht="15"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</row>
    <row r="2135" spans="2:38" ht="15"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</row>
    <row r="2136" spans="2:38" ht="15"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</row>
    <row r="2137" spans="2:38" ht="15"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</row>
    <row r="2138" spans="2:38" ht="15"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</row>
    <row r="2139" spans="2:38" ht="15"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</row>
    <row r="2140" spans="2:38" ht="15"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</row>
    <row r="2141" spans="2:38" ht="15"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</row>
    <row r="2142" spans="2:38" ht="15"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</row>
    <row r="2143" spans="2:38" ht="15"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</row>
    <row r="2144" spans="2:38" ht="15"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</row>
    <row r="2145" spans="2:38" ht="15"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</row>
    <row r="2146" spans="2:38" ht="15"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</row>
    <row r="2147" spans="2:38" ht="15"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</row>
    <row r="2148" spans="2:38" ht="15"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</row>
    <row r="2149" spans="2:38" ht="15"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</row>
    <row r="2150" spans="2:38" ht="15"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</row>
    <row r="2151" spans="2:38" ht="15"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</row>
    <row r="2152" spans="2:38" ht="15"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</row>
    <row r="2153" spans="2:38" ht="15"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</row>
    <row r="2154" spans="2:38" ht="15"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</row>
    <row r="2155" spans="2:38" ht="15"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</row>
    <row r="2156" spans="2:38" ht="15"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</row>
    <row r="2157" spans="2:38" ht="15"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</row>
    <row r="2158" spans="2:38" ht="15"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</row>
    <row r="2159" spans="2:38" ht="15"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</row>
    <row r="2160" spans="2:38" ht="15"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</row>
    <row r="2161" spans="2:38" ht="15"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</row>
    <row r="2162" spans="2:38" ht="15"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</row>
    <row r="2163" spans="2:38" ht="15"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</row>
    <row r="2164" spans="2:38" ht="15"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</row>
    <row r="2165" spans="2:38" ht="15"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</row>
    <row r="2166" spans="2:38" ht="15"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</row>
    <row r="2167" spans="2:38" ht="15"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</row>
    <row r="2168" spans="2:38" ht="15"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</row>
    <row r="2169" spans="2:38" ht="15"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</row>
    <row r="2170" spans="2:38" ht="15"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</row>
    <row r="2171" spans="2:38" ht="15"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</row>
    <row r="2172" spans="2:38" ht="15"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</row>
    <row r="2173" spans="2:38" ht="15"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</row>
    <row r="2174" spans="2:38" ht="15"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</row>
    <row r="2175" spans="2:38" ht="15"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</row>
    <row r="2176" spans="2:38" ht="15"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</row>
    <row r="2177" spans="2:38" ht="15"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</row>
    <row r="2178" spans="2:38" ht="15"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</row>
    <row r="2179" spans="2:38" ht="15"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</row>
    <row r="2180" spans="2:38" ht="15"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</row>
    <row r="2181" spans="2:38" ht="15"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</row>
    <row r="2182" spans="2:38" ht="15"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</row>
    <row r="2183" spans="2:38" ht="15"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</row>
    <row r="2184" spans="2:38" ht="15"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</row>
    <row r="2185" spans="2:38" ht="15"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</row>
    <row r="2186" spans="2:38" ht="15"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</row>
    <row r="2187" spans="2:38" ht="15"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</row>
    <row r="2188" spans="2:38" ht="15"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</row>
    <row r="2189" spans="2:38" ht="15"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</row>
    <row r="2190" spans="2:38" ht="15"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</row>
    <row r="2191" spans="2:38" ht="15"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</row>
    <row r="2192" spans="2:38" ht="15"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</row>
    <row r="2193" spans="2:38" ht="15"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</row>
    <row r="2194" spans="2:38" ht="15"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</row>
    <row r="2195" spans="2:38" ht="15"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</row>
    <row r="2196" spans="2:38" ht="15"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</row>
    <row r="2197" spans="2:38" ht="15"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</row>
    <row r="2198" spans="2:38" ht="15"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</row>
    <row r="2199" spans="2:38" ht="15"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</row>
    <row r="2200" spans="2:38" ht="15"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</row>
    <row r="2201" spans="2:38" ht="15"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</row>
    <row r="2202" spans="2:38" ht="15"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</row>
    <row r="2203" spans="2:38" ht="15"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</row>
    <row r="2204" spans="2:38" ht="15"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</row>
    <row r="2205" spans="2:38" ht="15"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</row>
    <row r="2206" spans="2:38" ht="15"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</row>
    <row r="2207" spans="2:38" ht="15"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</row>
    <row r="2208" spans="2:38" ht="15"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</row>
    <row r="2209" spans="2:38" ht="15"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</row>
    <row r="2210" spans="2:38" ht="15"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</row>
    <row r="2211" spans="2:38" ht="15"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</row>
    <row r="2212" spans="2:38" ht="15"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</row>
    <row r="2213" spans="2:38" ht="15"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</row>
    <row r="2214" spans="2:38" ht="15"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</row>
    <row r="2215" spans="2:38" ht="15"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</row>
    <row r="2216" spans="2:38" ht="15"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</row>
    <row r="2217" spans="2:38" ht="15"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</row>
    <row r="2218" spans="2:38" ht="15"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</row>
    <row r="2219" spans="2:38" ht="15"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</row>
    <row r="2220" spans="2:38" ht="15"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</row>
    <row r="2221" spans="2:38" ht="15"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</row>
    <row r="2222" spans="2:38" ht="15"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</row>
    <row r="2223" spans="2:38" ht="15"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</row>
    <row r="2224" spans="2:38" ht="15"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</row>
    <row r="2225" spans="2:38" ht="15"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</row>
    <row r="2226" spans="2:38" ht="15"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</row>
    <row r="2227" spans="2:38" ht="15"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</row>
    <row r="2228" spans="2:38" ht="15"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</row>
    <row r="2229" spans="2:38" ht="15"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</row>
    <row r="2230" spans="2:38" ht="15"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</row>
    <row r="2231" spans="2:38" ht="15"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</row>
    <row r="2232" spans="2:38" ht="15"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</row>
    <row r="2233" spans="2:38" ht="15"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</row>
    <row r="2234" spans="2:38" ht="15"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</row>
    <row r="2235" spans="2:38" ht="15"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</row>
    <row r="2236" spans="2:38" ht="15"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</row>
    <row r="2237" spans="2:38" ht="15"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</row>
    <row r="2238" spans="2:38" ht="15"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</row>
    <row r="2239" spans="2:38" ht="15"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</row>
    <row r="2240" spans="2:38" ht="15"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</row>
    <row r="2241" spans="2:38" ht="15"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</row>
    <row r="2242" spans="2:38" ht="15"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</row>
    <row r="2243" spans="2:38" ht="15"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</row>
    <row r="2244" spans="2:38" ht="15"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</row>
    <row r="2245" spans="2:38" ht="15"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</row>
    <row r="2246" spans="2:38" ht="15"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</row>
    <row r="2247" spans="2:38" ht="15"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</row>
    <row r="2248" spans="2:38" ht="15"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</row>
    <row r="2249" spans="2:38" ht="15"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</row>
    <row r="2250" spans="2:38" ht="15"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</row>
    <row r="2251" spans="2:38" ht="15"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</row>
    <row r="2252" spans="2:38" ht="15"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</row>
    <row r="2253" spans="2:38" ht="15"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</row>
    <row r="2254" spans="2:38" ht="15"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</row>
    <row r="2255" spans="2:38" ht="15"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</row>
    <row r="2256" spans="2:38" ht="15"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</row>
    <row r="2257" spans="2:38" ht="15"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</row>
    <row r="2258" spans="2:38" ht="15"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</row>
    <row r="2259" spans="2:38" ht="15"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</row>
    <row r="2260" spans="2:38" ht="15"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</row>
    <row r="2261" spans="2:38" ht="15"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</row>
    <row r="2262" spans="2:38" ht="15"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</row>
    <row r="2263" spans="2:38" ht="15"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</row>
    <row r="2264" spans="2:38" ht="15"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</row>
    <row r="2265" spans="2:38" ht="15"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</row>
    <row r="2266" spans="2:38" ht="15"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</row>
    <row r="2267" spans="2:38" ht="15"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</row>
    <row r="2268" spans="2:38" ht="15"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</row>
    <row r="2269" spans="2:38" ht="15"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</row>
    <row r="2270" spans="2:38" ht="15"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</row>
    <row r="2271" spans="2:38" ht="15"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</row>
    <row r="2272" spans="2:38" ht="15"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</row>
    <row r="2273" spans="2:38" ht="15"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</row>
    <row r="2274" spans="2:38" ht="15"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</row>
    <row r="2275" spans="2:38" ht="15"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</row>
    <row r="2276" spans="2:38" ht="15"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</row>
    <row r="2277" spans="2:38" ht="15"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</row>
    <row r="2278" spans="2:38" ht="15"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</row>
    <row r="2279" spans="2:38" ht="15"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</row>
    <row r="2280" spans="2:38" ht="15"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</row>
    <row r="2281" spans="2:38" ht="15"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</row>
    <row r="2282" spans="2:38" ht="15"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</row>
    <row r="2283" spans="2:38" ht="15"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</row>
    <row r="2284" spans="2:38" ht="15"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</row>
    <row r="2285" spans="2:38" ht="15"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</row>
    <row r="2286" spans="2:38" ht="15"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</row>
    <row r="2287" spans="2:38" ht="15"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</row>
    <row r="2288" spans="2:38" ht="15"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</row>
    <row r="2289" spans="2:38" ht="15"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</row>
    <row r="2290" spans="2:38" ht="15"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</row>
    <row r="2291" spans="2:38" ht="15"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</row>
    <row r="2292" spans="2:38" ht="15"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</row>
    <row r="2293" spans="2:38" ht="15"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</row>
    <row r="2294" spans="2:38" ht="15"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</row>
    <row r="2295" spans="2:38" ht="15"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</row>
    <row r="2296" spans="2:38" ht="15"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</row>
    <row r="2297" spans="2:38" ht="15"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</row>
    <row r="2298" spans="2:38" ht="15"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</row>
    <row r="2299" spans="2:38" ht="15"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</row>
    <row r="2300" spans="2:38" ht="15"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</row>
    <row r="2301" spans="2:38" ht="15"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</row>
    <row r="2302" spans="2:38" ht="15"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</row>
    <row r="2303" spans="2:38" ht="15"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</row>
    <row r="2304" spans="2:38" ht="15"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</row>
    <row r="2305" spans="2:38" ht="15"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</row>
    <row r="2306" spans="2:38" ht="15"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</row>
    <row r="2307" spans="2:38" ht="15"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</row>
    <row r="2308" spans="2:38" ht="15"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</row>
    <row r="2309" spans="2:38" ht="15"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</row>
    <row r="2310" spans="2:38" ht="15"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</row>
    <row r="2311" spans="2:38" ht="15"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</row>
    <row r="2312" spans="2:38" ht="15"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</row>
    <row r="2313" spans="2:38" ht="15"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</row>
    <row r="2314" spans="2:38" ht="15"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</row>
    <row r="2315" spans="2:38" ht="15"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</row>
    <row r="2316" spans="2:38" ht="15"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</row>
    <row r="2317" spans="2:38" ht="15"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</row>
    <row r="2318" spans="2:38" ht="15"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</row>
    <row r="2319" spans="2:38" ht="15"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</row>
    <row r="2320" spans="2:38" ht="15"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</row>
    <row r="2321" spans="2:38" ht="15"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</row>
    <row r="2322" spans="2:38" ht="15"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</row>
    <row r="2323" spans="2:38" ht="15"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</row>
    <row r="2324" spans="2:38" ht="15"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</row>
    <row r="2325" spans="2:38" ht="15"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</row>
    <row r="2326" spans="2:38" ht="15"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</row>
    <row r="2327" spans="2:38" ht="15"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</row>
    <row r="2328" spans="2:38" ht="15"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</row>
    <row r="2329" spans="2:38" ht="15"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</row>
    <row r="2330" spans="2:38" ht="15"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</row>
    <row r="2331" spans="2:38" ht="15"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</row>
    <row r="2332" spans="2:38" ht="15"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</row>
    <row r="2333" spans="2:38" ht="15"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</row>
    <row r="2334" spans="2:38" ht="15"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</row>
    <row r="2335" spans="2:38" ht="15"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</row>
    <row r="2336" spans="2:38" ht="15"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</row>
    <row r="2337" spans="2:38" ht="15"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</row>
    <row r="2338" spans="2:38" ht="15"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</row>
    <row r="2339" spans="2:38" ht="15"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</row>
    <row r="2340" spans="2:38" ht="15"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</row>
    <row r="2341" spans="2:38" ht="15"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</row>
    <row r="2342" spans="2:38" ht="15"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</row>
    <row r="2343" spans="2:38" ht="15"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</row>
    <row r="2344" spans="2:38" ht="15"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</row>
    <row r="2345" spans="2:38" ht="15"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</row>
    <row r="2346" spans="2:38" ht="15"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</row>
    <row r="2347" spans="2:38" ht="15"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</row>
    <row r="2348" spans="2:38" ht="15"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</row>
    <row r="2349" spans="2:38" ht="15"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</row>
    <row r="2350" spans="2:38" ht="15"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</row>
    <row r="2351" spans="2:38" ht="15"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</row>
    <row r="2352" spans="2:38" ht="15"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</row>
    <row r="2353" spans="2:38" ht="15"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</row>
    <row r="2354" spans="2:38" ht="15"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</row>
    <row r="2355" spans="2:38" ht="15"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</row>
    <row r="2356" spans="2:38" ht="15"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</row>
    <row r="2357" spans="2:38" ht="15"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</row>
    <row r="2358" spans="2:38" ht="15"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</row>
    <row r="2359" spans="2:38" ht="15"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</row>
    <row r="2360" spans="2:38" ht="15"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</row>
    <row r="2361" spans="2:38" ht="15"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</row>
    <row r="2362" spans="2:38" ht="15"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</row>
  </sheetData>
  <sheetProtection/>
  <mergeCells count="45">
    <mergeCell ref="AM6:AM7"/>
    <mergeCell ref="E8:F8"/>
    <mergeCell ref="G8:H8"/>
    <mergeCell ref="Q8:R8"/>
    <mergeCell ref="Y8:Z8"/>
    <mergeCell ref="Y7:Z7"/>
    <mergeCell ref="AA8:AB8"/>
    <mergeCell ref="I8:J8"/>
    <mergeCell ref="K8:L8"/>
    <mergeCell ref="M8:N8"/>
    <mergeCell ref="E6:F7"/>
    <mergeCell ref="Q2:AL3"/>
    <mergeCell ref="Q6:R6"/>
    <mergeCell ref="AK8:AL8"/>
    <mergeCell ref="U6:AB6"/>
    <mergeCell ref="AA7:AB7"/>
    <mergeCell ref="G6:P6"/>
    <mergeCell ref="O7:P7"/>
    <mergeCell ref="Q7:R7"/>
    <mergeCell ref="S6:T6"/>
    <mergeCell ref="S7:T7"/>
    <mergeCell ref="G7:H7"/>
    <mergeCell ref="I7:J7"/>
    <mergeCell ref="K7:L7"/>
    <mergeCell ref="M7:N7"/>
    <mergeCell ref="AG8:AH8"/>
    <mergeCell ref="AE8:AF8"/>
    <mergeCell ref="AI8:AJ8"/>
    <mergeCell ref="AK6:AL7"/>
    <mergeCell ref="U7:V7"/>
    <mergeCell ref="W7:X7"/>
    <mergeCell ref="AC8:AD8"/>
    <mergeCell ref="AC7:AD7"/>
    <mergeCell ref="AE7:AF7"/>
    <mergeCell ref="AG7:AH7"/>
    <mergeCell ref="B4:AL4"/>
    <mergeCell ref="B5:AL5"/>
    <mergeCell ref="C6:C7"/>
    <mergeCell ref="D6:D7"/>
    <mergeCell ref="O8:P8"/>
    <mergeCell ref="S8:T8"/>
    <mergeCell ref="U8:V8"/>
    <mergeCell ref="W8:X8"/>
    <mergeCell ref="AC6:AJ6"/>
    <mergeCell ref="AI7:AJ7"/>
  </mergeCells>
  <printOptions/>
  <pageMargins left="0" right="0" top="0" bottom="0" header="0.31496062992125984" footer="0"/>
  <pageSetup horizontalDpi="180" verticalDpi="18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85"/>
  <sheetViews>
    <sheetView zoomScale="82" zoomScaleNormal="82" zoomScalePageLayoutView="0" workbookViewId="0" topLeftCell="A1">
      <selection activeCell="W7" sqref="W7:X7"/>
    </sheetView>
  </sheetViews>
  <sheetFormatPr defaultColWidth="9.140625" defaultRowHeight="15"/>
  <cols>
    <col min="1" max="1" width="9.140625" style="1" customWidth="1"/>
    <col min="2" max="2" width="37.57421875" style="0" customWidth="1"/>
    <col min="3" max="3" width="8.57421875" style="0" customWidth="1"/>
    <col min="4" max="4" width="10.00390625" style="0" customWidth="1"/>
    <col min="5" max="18" width="7.7109375" style="0" customWidth="1"/>
    <col min="19" max="24" width="7.7109375" style="2" customWidth="1"/>
    <col min="25" max="30" width="7.7109375" style="0" customWidth="1"/>
    <col min="31" max="32" width="7.7109375" style="36" customWidth="1"/>
    <col min="33" max="38" width="7.7109375" style="0" customWidth="1"/>
    <col min="39" max="39" width="12.57421875" style="1" customWidth="1"/>
    <col min="40" max="16384" width="9.140625" style="1" customWidth="1"/>
  </cols>
  <sheetData>
    <row r="1" spans="1:39" ht="15">
      <c r="A1" s="2"/>
      <c r="AM1" s="2"/>
    </row>
    <row r="2" spans="1:39" ht="15" customHeight="1">
      <c r="A2" s="2"/>
      <c r="AA2" s="239" t="s">
        <v>59</v>
      </c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"/>
    </row>
    <row r="3" spans="1:39" ht="33.75" customHeight="1">
      <c r="A3" s="2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"/>
    </row>
    <row r="4" spans="1:39" ht="15" customHeight="1">
      <c r="A4" s="2"/>
      <c r="E4" s="251" t="s">
        <v>60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"/>
    </row>
    <row r="5" spans="1:39" ht="15">
      <c r="A5" s="2"/>
      <c r="E5" s="38"/>
      <c r="F5" s="38"/>
      <c r="G5" s="38"/>
      <c r="H5" s="38"/>
      <c r="I5" s="38"/>
      <c r="J5" s="38"/>
      <c r="K5" s="38"/>
      <c r="L5" s="38"/>
      <c r="M5" s="252" t="s">
        <v>117</v>
      </c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39"/>
      <c r="AD5" s="39"/>
      <c r="AE5" s="40"/>
      <c r="AF5" s="40"/>
      <c r="AG5" s="38"/>
      <c r="AH5" s="38"/>
      <c r="AI5" s="38"/>
      <c r="AJ5" s="38"/>
      <c r="AK5" s="38"/>
      <c r="AL5" s="38"/>
      <c r="AM5" s="2"/>
    </row>
    <row r="6" spans="1:39" s="154" customFormat="1" ht="146.25" customHeight="1">
      <c r="A6" s="188"/>
      <c r="B6" s="189" t="s">
        <v>7</v>
      </c>
      <c r="C6" s="203" t="s">
        <v>51</v>
      </c>
      <c r="D6" s="204" t="s">
        <v>0</v>
      </c>
      <c r="E6" s="275" t="s">
        <v>1</v>
      </c>
      <c r="F6" s="276"/>
      <c r="G6" s="262" t="s">
        <v>103</v>
      </c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82"/>
      <c r="S6" s="297" t="s">
        <v>109</v>
      </c>
      <c r="T6" s="298"/>
      <c r="U6" s="298"/>
      <c r="V6" s="298"/>
      <c r="W6" s="298"/>
      <c r="X6" s="298"/>
      <c r="Y6" s="298"/>
      <c r="Z6" s="299"/>
      <c r="AA6" s="275" t="s">
        <v>113</v>
      </c>
      <c r="AB6" s="276"/>
      <c r="AC6" s="293" t="s">
        <v>114</v>
      </c>
      <c r="AD6" s="294"/>
      <c r="AE6" s="286" t="s">
        <v>99</v>
      </c>
      <c r="AF6" s="287"/>
      <c r="AG6" s="287"/>
      <c r="AH6" s="287"/>
      <c r="AI6" s="287"/>
      <c r="AJ6" s="287"/>
      <c r="AK6" s="287"/>
      <c r="AL6" s="287"/>
      <c r="AM6" s="283" t="s">
        <v>158</v>
      </c>
    </row>
    <row r="7" spans="1:39" s="209" customFormat="1" ht="146.25" customHeight="1">
      <c r="A7" s="205"/>
      <c r="B7" s="206"/>
      <c r="C7" s="207"/>
      <c r="D7" s="208"/>
      <c r="E7" s="277"/>
      <c r="F7" s="278"/>
      <c r="G7" s="290" t="s">
        <v>104</v>
      </c>
      <c r="H7" s="290"/>
      <c r="I7" s="290" t="s">
        <v>105</v>
      </c>
      <c r="J7" s="290"/>
      <c r="K7" s="290" t="s">
        <v>106</v>
      </c>
      <c r="L7" s="290"/>
      <c r="M7" s="301" t="s">
        <v>107</v>
      </c>
      <c r="N7" s="302"/>
      <c r="O7" s="301" t="s">
        <v>108</v>
      </c>
      <c r="P7" s="303"/>
      <c r="Q7" s="288" t="s">
        <v>88</v>
      </c>
      <c r="R7" s="289"/>
      <c r="S7" s="291" t="s">
        <v>110</v>
      </c>
      <c r="T7" s="292"/>
      <c r="U7" s="291" t="s">
        <v>111</v>
      </c>
      <c r="V7" s="292"/>
      <c r="W7" s="291" t="s">
        <v>112</v>
      </c>
      <c r="X7" s="292"/>
      <c r="Y7" s="306" t="s">
        <v>88</v>
      </c>
      <c r="Z7" s="307"/>
      <c r="AA7" s="277"/>
      <c r="AB7" s="278"/>
      <c r="AC7" s="295"/>
      <c r="AD7" s="296"/>
      <c r="AE7" s="304" t="s">
        <v>61</v>
      </c>
      <c r="AF7" s="305"/>
      <c r="AG7" s="300" t="s">
        <v>97</v>
      </c>
      <c r="AH7" s="300"/>
      <c r="AI7" s="290" t="s">
        <v>62</v>
      </c>
      <c r="AJ7" s="290"/>
      <c r="AK7" s="308" t="s">
        <v>88</v>
      </c>
      <c r="AL7" s="309"/>
      <c r="AM7" s="284"/>
    </row>
    <row r="8" spans="1:39" s="154" customFormat="1" ht="15">
      <c r="A8" s="188"/>
      <c r="B8" s="3">
        <v>1</v>
      </c>
      <c r="C8" s="3">
        <v>2</v>
      </c>
      <c r="D8" s="110">
        <v>3</v>
      </c>
      <c r="E8" s="260">
        <v>4</v>
      </c>
      <c r="F8" s="261"/>
      <c r="G8" s="259">
        <v>5</v>
      </c>
      <c r="H8" s="259"/>
      <c r="I8" s="259">
        <v>6</v>
      </c>
      <c r="J8" s="259"/>
      <c r="K8" s="259">
        <v>7</v>
      </c>
      <c r="L8" s="259"/>
      <c r="M8" s="259">
        <v>8</v>
      </c>
      <c r="N8" s="259"/>
      <c r="O8" s="259">
        <v>9</v>
      </c>
      <c r="P8" s="259"/>
      <c r="Q8" s="259">
        <v>10</v>
      </c>
      <c r="R8" s="259"/>
      <c r="S8" s="259">
        <v>11</v>
      </c>
      <c r="T8" s="259"/>
      <c r="U8" s="259">
        <v>12</v>
      </c>
      <c r="V8" s="259"/>
      <c r="W8" s="259">
        <v>13</v>
      </c>
      <c r="X8" s="259"/>
      <c r="Y8" s="259">
        <v>14</v>
      </c>
      <c r="Z8" s="259"/>
      <c r="AA8" s="259">
        <v>15</v>
      </c>
      <c r="AB8" s="259"/>
      <c r="AC8" s="259">
        <v>16</v>
      </c>
      <c r="AD8" s="259"/>
      <c r="AE8" s="259">
        <v>17</v>
      </c>
      <c r="AF8" s="259"/>
      <c r="AG8" s="259">
        <v>18</v>
      </c>
      <c r="AH8" s="259"/>
      <c r="AI8" s="259">
        <v>19</v>
      </c>
      <c r="AJ8" s="259"/>
      <c r="AK8" s="259">
        <v>20</v>
      </c>
      <c r="AL8" s="260"/>
      <c r="AM8" s="210"/>
    </row>
    <row r="9" spans="1:39" s="184" customFormat="1" ht="37.5">
      <c r="A9" s="181"/>
      <c r="B9" s="211"/>
      <c r="C9" s="212"/>
      <c r="D9" s="213"/>
      <c r="E9" s="214" t="s">
        <v>4</v>
      </c>
      <c r="F9" s="214" t="s">
        <v>5</v>
      </c>
      <c r="G9" s="214" t="s">
        <v>4</v>
      </c>
      <c r="H9" s="214" t="s">
        <v>5</v>
      </c>
      <c r="I9" s="214" t="s">
        <v>4</v>
      </c>
      <c r="J9" s="214" t="s">
        <v>5</v>
      </c>
      <c r="K9" s="214" t="s">
        <v>4</v>
      </c>
      <c r="L9" s="214" t="s">
        <v>5</v>
      </c>
      <c r="M9" s="214" t="s">
        <v>4</v>
      </c>
      <c r="N9" s="214" t="s">
        <v>5</v>
      </c>
      <c r="O9" s="214" t="s">
        <v>4</v>
      </c>
      <c r="P9" s="214" t="s">
        <v>5</v>
      </c>
      <c r="Q9" s="214" t="s">
        <v>4</v>
      </c>
      <c r="R9" s="214" t="s">
        <v>5</v>
      </c>
      <c r="S9" s="214" t="s">
        <v>4</v>
      </c>
      <c r="T9" s="214" t="s">
        <v>5</v>
      </c>
      <c r="U9" s="214" t="s">
        <v>4</v>
      </c>
      <c r="V9" s="214" t="s">
        <v>5</v>
      </c>
      <c r="W9" s="214" t="s">
        <v>4</v>
      </c>
      <c r="X9" s="214" t="s">
        <v>5</v>
      </c>
      <c r="Y9" s="214" t="s">
        <v>4</v>
      </c>
      <c r="Z9" s="214" t="s">
        <v>5</v>
      </c>
      <c r="AA9" s="214" t="s">
        <v>4</v>
      </c>
      <c r="AB9" s="214" t="s">
        <v>5</v>
      </c>
      <c r="AC9" s="214" t="s">
        <v>4</v>
      </c>
      <c r="AD9" s="214" t="s">
        <v>5</v>
      </c>
      <c r="AE9" s="214" t="s">
        <v>4</v>
      </c>
      <c r="AF9" s="214" t="s">
        <v>5</v>
      </c>
      <c r="AG9" s="214" t="s">
        <v>4</v>
      </c>
      <c r="AH9" s="214" t="s">
        <v>5</v>
      </c>
      <c r="AI9" s="214" t="s">
        <v>4</v>
      </c>
      <c r="AJ9" s="214" t="s">
        <v>5</v>
      </c>
      <c r="AK9" s="214" t="s">
        <v>4</v>
      </c>
      <c r="AL9" s="215" t="s">
        <v>5</v>
      </c>
      <c r="AM9" s="216" t="s">
        <v>5</v>
      </c>
    </row>
    <row r="10" spans="1:39" s="184" customFormat="1" ht="39.75" customHeight="1">
      <c r="A10" s="196">
        <v>1</v>
      </c>
      <c r="B10" s="7" t="s">
        <v>118</v>
      </c>
      <c r="C10" s="21">
        <v>1547</v>
      </c>
      <c r="D10" s="22">
        <v>1629</v>
      </c>
      <c r="E10" s="23">
        <v>1315</v>
      </c>
      <c r="F10" s="23">
        <v>85</v>
      </c>
      <c r="G10" s="23">
        <v>1259</v>
      </c>
      <c r="H10" s="23">
        <v>95.7</v>
      </c>
      <c r="I10" s="23">
        <v>1252</v>
      </c>
      <c r="J10" s="23">
        <v>95.2</v>
      </c>
      <c r="K10" s="23">
        <v>1183</v>
      </c>
      <c r="L10" s="23">
        <v>90</v>
      </c>
      <c r="M10" s="23">
        <v>1201</v>
      </c>
      <c r="N10" s="23">
        <v>91.4</v>
      </c>
      <c r="O10" s="23">
        <v>1267</v>
      </c>
      <c r="P10" s="23">
        <v>96.4</v>
      </c>
      <c r="Q10" s="34">
        <v>1232.4</v>
      </c>
      <c r="R10" s="34">
        <v>93.74</v>
      </c>
      <c r="S10" s="24">
        <v>1288</v>
      </c>
      <c r="T10" s="24">
        <v>98</v>
      </c>
      <c r="U10" s="24">
        <v>1286</v>
      </c>
      <c r="V10" s="24">
        <v>97.8</v>
      </c>
      <c r="W10" s="24">
        <v>1284</v>
      </c>
      <c r="X10" s="24">
        <v>97.7</v>
      </c>
      <c r="Y10" s="23">
        <v>1286</v>
      </c>
      <c r="Z10" s="23">
        <v>97.8</v>
      </c>
      <c r="AA10" s="23">
        <v>1280</v>
      </c>
      <c r="AB10" s="23">
        <v>97.4</v>
      </c>
      <c r="AC10" s="23">
        <v>1282</v>
      </c>
      <c r="AD10" s="23">
        <v>97.5</v>
      </c>
      <c r="AE10" s="23">
        <v>1315</v>
      </c>
      <c r="AF10" s="23">
        <v>100</v>
      </c>
      <c r="AG10" s="23">
        <v>1315</v>
      </c>
      <c r="AH10" s="23">
        <v>100</v>
      </c>
      <c r="AI10" s="23">
        <v>1315</v>
      </c>
      <c r="AJ10" s="23">
        <v>100</v>
      </c>
      <c r="AK10" s="23">
        <v>1315</v>
      </c>
      <c r="AL10" s="132">
        <v>100</v>
      </c>
      <c r="AM10" s="216">
        <f>(H10+J10+L10+N10+P10+T10+V10+X10+AB10+AD10+AF10+AH10+AJ10)/13</f>
        <v>96.69999999999999</v>
      </c>
    </row>
    <row r="11" spans="1:39" s="184" customFormat="1" ht="18.75">
      <c r="A11" s="196"/>
      <c r="B11" s="136" t="s">
        <v>157</v>
      </c>
      <c r="C11" s="21">
        <v>1547</v>
      </c>
      <c r="D11" s="22">
        <v>1629</v>
      </c>
      <c r="E11" s="131">
        <v>1315</v>
      </c>
      <c r="F11" s="131">
        <v>85</v>
      </c>
      <c r="G11" s="131">
        <v>1259</v>
      </c>
      <c r="H11" s="131">
        <v>95.7</v>
      </c>
      <c r="I11" s="131">
        <v>1252</v>
      </c>
      <c r="J11" s="131">
        <v>95.2</v>
      </c>
      <c r="K11" s="131">
        <v>1183</v>
      </c>
      <c r="L11" s="131">
        <v>90</v>
      </c>
      <c r="M11" s="131">
        <v>1201</v>
      </c>
      <c r="N11" s="131">
        <v>91.4</v>
      </c>
      <c r="O11" s="131">
        <v>1267</v>
      </c>
      <c r="P11" s="131">
        <v>96.4</v>
      </c>
      <c r="Q11" s="34">
        <v>1232.4</v>
      </c>
      <c r="R11" s="34">
        <v>93.74</v>
      </c>
      <c r="S11" s="131">
        <v>1288</v>
      </c>
      <c r="T11" s="131">
        <v>98</v>
      </c>
      <c r="U11" s="131">
        <v>1286</v>
      </c>
      <c r="V11" s="131">
        <v>97.8</v>
      </c>
      <c r="W11" s="131">
        <v>1284</v>
      </c>
      <c r="X11" s="131">
        <v>97.7</v>
      </c>
      <c r="Y11" s="131">
        <v>1286</v>
      </c>
      <c r="Z11" s="131">
        <v>97.8</v>
      </c>
      <c r="AA11" s="131">
        <v>1280</v>
      </c>
      <c r="AB11" s="131">
        <v>97.4</v>
      </c>
      <c r="AC11" s="131">
        <v>1282</v>
      </c>
      <c r="AD11" s="131">
        <v>97.5</v>
      </c>
      <c r="AE11" s="131">
        <v>1315</v>
      </c>
      <c r="AF11" s="131">
        <v>100</v>
      </c>
      <c r="AG11" s="131">
        <v>1315</v>
      </c>
      <c r="AH11" s="131">
        <v>100</v>
      </c>
      <c r="AI11" s="131">
        <v>1315</v>
      </c>
      <c r="AJ11" s="131">
        <v>100</v>
      </c>
      <c r="AK11" s="131">
        <v>1315</v>
      </c>
      <c r="AL11" s="133">
        <v>100</v>
      </c>
      <c r="AM11" s="217">
        <f>(H11+J11+L11+N11+P11+T11+V11+X11+AB11+AD11+AF11+AH11+AJ11)/13</f>
        <v>96.69999999999999</v>
      </c>
    </row>
    <row r="12" spans="1:39" s="184" customFormat="1" ht="18.75">
      <c r="A12" s="196">
        <v>2</v>
      </c>
      <c r="B12" s="136" t="s">
        <v>159</v>
      </c>
      <c r="C12" s="11">
        <v>1553</v>
      </c>
      <c r="D12" s="12">
        <v>1553</v>
      </c>
      <c r="E12" s="116">
        <v>1235</v>
      </c>
      <c r="F12" s="116">
        <v>80</v>
      </c>
      <c r="G12" s="116">
        <v>1180</v>
      </c>
      <c r="H12" s="116">
        <v>95.6</v>
      </c>
      <c r="I12" s="116">
        <v>1169</v>
      </c>
      <c r="J12" s="116">
        <v>95</v>
      </c>
      <c r="K12" s="116">
        <v>1105</v>
      </c>
      <c r="L12" s="116">
        <v>89.5</v>
      </c>
      <c r="M12" s="116">
        <v>1109</v>
      </c>
      <c r="N12" s="116">
        <v>89.8</v>
      </c>
      <c r="O12" s="116">
        <v>1224</v>
      </c>
      <c r="P12" s="116">
        <v>96</v>
      </c>
      <c r="Q12" s="33">
        <v>1157.4</v>
      </c>
      <c r="R12" s="33">
        <v>93.7</v>
      </c>
      <c r="S12" s="116">
        <v>1209</v>
      </c>
      <c r="T12" s="116">
        <v>97.9</v>
      </c>
      <c r="U12" s="116">
        <v>1204</v>
      </c>
      <c r="V12" s="116">
        <v>97.5</v>
      </c>
      <c r="W12" s="116">
        <v>1205</v>
      </c>
      <c r="X12" s="116">
        <v>97.6</v>
      </c>
      <c r="Y12" s="116">
        <v>1206</v>
      </c>
      <c r="Z12" s="116">
        <v>97.6</v>
      </c>
      <c r="AA12" s="116">
        <v>1201</v>
      </c>
      <c r="AB12" s="116">
        <v>97.3</v>
      </c>
      <c r="AC12" s="116">
        <v>1201</v>
      </c>
      <c r="AD12" s="116">
        <v>97.3</v>
      </c>
      <c r="AE12" s="116">
        <v>1235</v>
      </c>
      <c r="AF12" s="116">
        <v>100</v>
      </c>
      <c r="AG12" s="116">
        <v>1235</v>
      </c>
      <c r="AH12" s="116">
        <v>100</v>
      </c>
      <c r="AI12" s="116">
        <v>1235</v>
      </c>
      <c r="AJ12" s="116">
        <v>100</v>
      </c>
      <c r="AK12" s="116">
        <v>1235</v>
      </c>
      <c r="AL12" s="134">
        <v>100</v>
      </c>
      <c r="AM12" s="218">
        <v>96.4</v>
      </c>
    </row>
    <row r="13" spans="2:38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7"/>
      <c r="AF13" s="37"/>
      <c r="AG13" s="1"/>
      <c r="AH13" s="1"/>
      <c r="AI13" s="1"/>
      <c r="AJ13" s="1"/>
      <c r="AK13" s="1"/>
      <c r="AL13" s="1"/>
    </row>
    <row r="14" spans="2:38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37"/>
      <c r="AF14" s="37"/>
      <c r="AG14" s="1"/>
      <c r="AH14" s="1"/>
      <c r="AI14" s="1"/>
      <c r="AJ14" s="1"/>
      <c r="AK14" s="1"/>
      <c r="AL14" s="1"/>
    </row>
    <row r="15" spans="2:38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37"/>
      <c r="AF15" s="37"/>
      <c r="AG15" s="1"/>
      <c r="AH15" s="1"/>
      <c r="AI15" s="1"/>
      <c r="AJ15" s="1"/>
      <c r="AK15" s="1"/>
      <c r="AL15" s="1"/>
    </row>
    <row r="16" spans="2:38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37"/>
      <c r="AF16" s="37"/>
      <c r="AG16" s="1"/>
      <c r="AH16" s="1"/>
      <c r="AI16" s="1"/>
      <c r="AJ16" s="1"/>
      <c r="AK16" s="1"/>
      <c r="AL16" s="1"/>
    </row>
    <row r="17" spans="2:38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37"/>
      <c r="AF17" s="37"/>
      <c r="AG17" s="1"/>
      <c r="AH17" s="1"/>
      <c r="AI17" s="1"/>
      <c r="AJ17" s="1"/>
      <c r="AK17" s="1"/>
      <c r="AL17" s="1"/>
    </row>
    <row r="18" spans="2:38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37"/>
      <c r="AF18" s="37"/>
      <c r="AG18" s="1"/>
      <c r="AH18" s="1"/>
      <c r="AI18" s="1"/>
      <c r="AJ18" s="1"/>
      <c r="AK18" s="1"/>
      <c r="AL18" s="1"/>
    </row>
    <row r="19" spans="2:38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37"/>
      <c r="AF19" s="37"/>
      <c r="AG19" s="1"/>
      <c r="AH19" s="1"/>
      <c r="AI19" s="1"/>
      <c r="AJ19" s="1"/>
      <c r="AK19" s="1"/>
      <c r="AL19" s="1"/>
    </row>
    <row r="20" spans="2:38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37"/>
      <c r="AF20" s="37"/>
      <c r="AG20" s="1"/>
      <c r="AH20" s="1"/>
      <c r="AI20" s="1"/>
      <c r="AJ20" s="1"/>
      <c r="AK20" s="1"/>
      <c r="AL20" s="1"/>
    </row>
    <row r="21" spans="2:38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37"/>
      <c r="AF21" s="37"/>
      <c r="AG21" s="1"/>
      <c r="AH21" s="1"/>
      <c r="AI21" s="1"/>
      <c r="AJ21" s="1"/>
      <c r="AK21" s="1"/>
      <c r="AL21" s="1"/>
    </row>
    <row r="22" spans="2:38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7"/>
      <c r="AF22" s="37"/>
      <c r="AG22" s="1"/>
      <c r="AH22" s="1"/>
      <c r="AI22" s="1"/>
      <c r="AJ22" s="1"/>
      <c r="AK22" s="1"/>
      <c r="AL22" s="1"/>
    </row>
    <row r="23" spans="2:38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7"/>
      <c r="AF23" s="37"/>
      <c r="AG23" s="1"/>
      <c r="AH23" s="1"/>
      <c r="AI23" s="1"/>
      <c r="AJ23" s="1"/>
      <c r="AK23" s="1"/>
      <c r="AL23" s="1"/>
    </row>
    <row r="24" spans="2:38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37"/>
      <c r="AF24" s="37"/>
      <c r="AG24" s="1"/>
      <c r="AH24" s="1"/>
      <c r="AI24" s="1"/>
      <c r="AJ24" s="1"/>
      <c r="AK24" s="1"/>
      <c r="AL24" s="1"/>
    </row>
    <row r="25" spans="2:38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37"/>
      <c r="AF25" s="37"/>
      <c r="AG25" s="1"/>
      <c r="AH25" s="1"/>
      <c r="AI25" s="1"/>
      <c r="AJ25" s="1"/>
      <c r="AK25" s="1"/>
      <c r="AL25" s="1"/>
    </row>
    <row r="26" spans="2:38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37"/>
      <c r="AF26" s="37"/>
      <c r="AG26" s="1"/>
      <c r="AH26" s="1"/>
      <c r="AI26" s="1"/>
      <c r="AJ26" s="1"/>
      <c r="AK26" s="1"/>
      <c r="AL26" s="1"/>
    </row>
    <row r="27" spans="2:38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37"/>
      <c r="AF27" s="37"/>
      <c r="AG27" s="1"/>
      <c r="AH27" s="1"/>
      <c r="AI27" s="1"/>
      <c r="AJ27" s="1"/>
      <c r="AK27" s="1"/>
      <c r="AL27" s="1"/>
    </row>
    <row r="28" spans="2:38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37"/>
      <c r="AF28" s="37"/>
      <c r="AG28" s="1"/>
      <c r="AH28" s="1"/>
      <c r="AI28" s="1"/>
      <c r="AJ28" s="1"/>
      <c r="AK28" s="1"/>
      <c r="AL28" s="1"/>
    </row>
    <row r="29" spans="2:38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37"/>
      <c r="AF29" s="37"/>
      <c r="AG29" s="1"/>
      <c r="AH29" s="1"/>
      <c r="AI29" s="1"/>
      <c r="AJ29" s="1"/>
      <c r="AK29" s="1"/>
      <c r="AL29" s="1"/>
    </row>
    <row r="30" spans="2:38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37"/>
      <c r="AF30" s="37"/>
      <c r="AG30" s="1"/>
      <c r="AH30" s="1"/>
      <c r="AI30" s="1"/>
      <c r="AJ30" s="1"/>
      <c r="AK30" s="1"/>
      <c r="AL30" s="1"/>
    </row>
    <row r="31" spans="2:38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37"/>
      <c r="AF31" s="37"/>
      <c r="AG31" s="1"/>
      <c r="AH31" s="1"/>
      <c r="AI31" s="1"/>
      <c r="AJ31" s="1"/>
      <c r="AK31" s="1"/>
      <c r="AL31" s="1"/>
    </row>
    <row r="32" spans="2:38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37"/>
      <c r="AF32" s="37"/>
      <c r="AG32" s="1"/>
      <c r="AH32" s="1"/>
      <c r="AI32" s="1"/>
      <c r="AJ32" s="1"/>
      <c r="AK32" s="1"/>
      <c r="AL32" s="1"/>
    </row>
    <row r="33" spans="2:38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37"/>
      <c r="AF33" s="37"/>
      <c r="AG33" s="1"/>
      <c r="AH33" s="1"/>
      <c r="AI33" s="1"/>
      <c r="AJ33" s="1"/>
      <c r="AK33" s="1"/>
      <c r="AL33" s="1"/>
    </row>
    <row r="34" spans="2:38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37"/>
      <c r="AF34" s="37"/>
      <c r="AG34" s="1"/>
      <c r="AH34" s="1"/>
      <c r="AI34" s="1"/>
      <c r="AJ34" s="1"/>
      <c r="AK34" s="1"/>
      <c r="AL34" s="1"/>
    </row>
    <row r="35" spans="2:38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37"/>
      <c r="AF35" s="37"/>
      <c r="AG35" s="1"/>
      <c r="AH35" s="1"/>
      <c r="AI35" s="1"/>
      <c r="AJ35" s="1"/>
      <c r="AK35" s="1"/>
      <c r="AL35" s="1"/>
    </row>
    <row r="36" spans="2:38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7"/>
      <c r="AF36" s="37"/>
      <c r="AG36" s="1"/>
      <c r="AH36" s="1"/>
      <c r="AI36" s="1"/>
      <c r="AJ36" s="1"/>
      <c r="AK36" s="1"/>
      <c r="AL36" s="1"/>
    </row>
    <row r="37" spans="2:38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37"/>
      <c r="AF37" s="37"/>
      <c r="AG37" s="1"/>
      <c r="AH37" s="1"/>
      <c r="AI37" s="1"/>
      <c r="AJ37" s="1"/>
      <c r="AK37" s="1"/>
      <c r="AL37" s="1"/>
    </row>
    <row r="38" spans="2:38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37"/>
      <c r="AF38" s="37"/>
      <c r="AG38" s="1"/>
      <c r="AH38" s="1"/>
      <c r="AI38" s="1"/>
      <c r="AJ38" s="1"/>
      <c r="AK38" s="1"/>
      <c r="AL38" s="1"/>
    </row>
    <row r="39" spans="2:38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37"/>
      <c r="AF39" s="37"/>
      <c r="AG39" s="1"/>
      <c r="AH39" s="1"/>
      <c r="AI39" s="1"/>
      <c r="AJ39" s="1"/>
      <c r="AK39" s="1"/>
      <c r="AL39" s="1"/>
    </row>
    <row r="40" spans="2:38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37"/>
      <c r="AF40" s="37"/>
      <c r="AG40" s="1"/>
      <c r="AH40" s="1"/>
      <c r="AI40" s="1"/>
      <c r="AJ40" s="1"/>
      <c r="AK40" s="1"/>
      <c r="AL40" s="1"/>
    </row>
    <row r="41" spans="2:38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37"/>
      <c r="AF41" s="37"/>
      <c r="AG41" s="1"/>
      <c r="AH41" s="1"/>
      <c r="AI41" s="1"/>
      <c r="AJ41" s="1"/>
      <c r="AK41" s="1"/>
      <c r="AL41" s="1"/>
    </row>
    <row r="42" spans="2:38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37"/>
      <c r="AF42" s="37"/>
      <c r="AG42" s="1"/>
      <c r="AH42" s="1"/>
      <c r="AI42" s="1"/>
      <c r="AJ42" s="1"/>
      <c r="AK42" s="1"/>
      <c r="AL42" s="1"/>
    </row>
    <row r="43" spans="2:38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7"/>
      <c r="AF43" s="37"/>
      <c r="AG43" s="1"/>
      <c r="AH43" s="1"/>
      <c r="AI43" s="1"/>
      <c r="AJ43" s="1"/>
      <c r="AK43" s="1"/>
      <c r="AL43" s="1"/>
    </row>
    <row r="44" spans="2:38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37"/>
      <c r="AF44" s="37"/>
      <c r="AG44" s="1"/>
      <c r="AH44" s="1"/>
      <c r="AI44" s="1"/>
      <c r="AJ44" s="1"/>
      <c r="AK44" s="1"/>
      <c r="AL44" s="1"/>
    </row>
    <row r="45" spans="2:38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37"/>
      <c r="AF45" s="37"/>
      <c r="AG45" s="1"/>
      <c r="AH45" s="1"/>
      <c r="AI45" s="1"/>
      <c r="AJ45" s="1"/>
      <c r="AK45" s="1"/>
      <c r="AL45" s="1"/>
    </row>
    <row r="46" spans="2:38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37"/>
      <c r="AF46" s="37"/>
      <c r="AG46" s="1"/>
      <c r="AH46" s="1"/>
      <c r="AI46" s="1"/>
      <c r="AJ46" s="1"/>
      <c r="AK46" s="1"/>
      <c r="AL46" s="1"/>
    </row>
    <row r="47" spans="2:38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37"/>
      <c r="AF47" s="37"/>
      <c r="AG47" s="1"/>
      <c r="AH47" s="1"/>
      <c r="AI47" s="1"/>
      <c r="AJ47" s="1"/>
      <c r="AK47" s="1"/>
      <c r="AL47" s="1"/>
    </row>
    <row r="48" spans="2:38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37"/>
      <c r="AF48" s="37"/>
      <c r="AG48" s="1"/>
      <c r="AH48" s="1"/>
      <c r="AI48" s="1"/>
      <c r="AJ48" s="1"/>
      <c r="AK48" s="1"/>
      <c r="AL48" s="1"/>
    </row>
    <row r="49" spans="2:38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37"/>
      <c r="AF49" s="37"/>
      <c r="AG49" s="1"/>
      <c r="AH49" s="1"/>
      <c r="AI49" s="1"/>
      <c r="AJ49" s="1"/>
      <c r="AK49" s="1"/>
      <c r="AL49" s="1"/>
    </row>
    <row r="50" spans="2:38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37"/>
      <c r="AF50" s="37"/>
      <c r="AG50" s="1"/>
      <c r="AH50" s="1"/>
      <c r="AI50" s="1"/>
      <c r="AJ50" s="1"/>
      <c r="AK50" s="1"/>
      <c r="AL50" s="1"/>
    </row>
    <row r="51" spans="2:38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37"/>
      <c r="AF51" s="37"/>
      <c r="AG51" s="1"/>
      <c r="AH51" s="1"/>
      <c r="AI51" s="1"/>
      <c r="AJ51" s="1"/>
      <c r="AK51" s="1"/>
      <c r="AL51" s="1"/>
    </row>
    <row r="52" spans="2:38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37"/>
      <c r="AF52" s="37"/>
      <c r="AG52" s="1"/>
      <c r="AH52" s="1"/>
      <c r="AI52" s="1"/>
      <c r="AJ52" s="1"/>
      <c r="AK52" s="1"/>
      <c r="AL52" s="1"/>
    </row>
    <row r="53" spans="2:38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37"/>
      <c r="AF53" s="37"/>
      <c r="AG53" s="1"/>
      <c r="AH53" s="1"/>
      <c r="AI53" s="1"/>
      <c r="AJ53" s="1"/>
      <c r="AK53" s="1"/>
      <c r="AL53" s="1"/>
    </row>
    <row r="54" spans="2:38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37"/>
      <c r="AF54" s="37"/>
      <c r="AG54" s="1"/>
      <c r="AH54" s="1"/>
      <c r="AI54" s="1"/>
      <c r="AJ54" s="1"/>
      <c r="AK54" s="1"/>
      <c r="AL54" s="1"/>
    </row>
    <row r="55" spans="2:38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37"/>
      <c r="AF55" s="37"/>
      <c r="AG55" s="1"/>
      <c r="AH55" s="1"/>
      <c r="AI55" s="1"/>
      <c r="AJ55" s="1"/>
      <c r="AK55" s="1"/>
      <c r="AL55" s="1"/>
    </row>
    <row r="56" spans="2:38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37"/>
      <c r="AF56" s="37"/>
      <c r="AG56" s="1"/>
      <c r="AH56" s="1"/>
      <c r="AI56" s="1"/>
      <c r="AJ56" s="1"/>
      <c r="AK56" s="1"/>
      <c r="AL56" s="1"/>
    </row>
    <row r="57" spans="2:38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37"/>
      <c r="AF57" s="37"/>
      <c r="AG57" s="1"/>
      <c r="AH57" s="1"/>
      <c r="AI57" s="1"/>
      <c r="AJ57" s="1"/>
      <c r="AK57" s="1"/>
      <c r="AL57" s="1"/>
    </row>
    <row r="58" spans="2:38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37"/>
      <c r="AF58" s="37"/>
      <c r="AG58" s="1"/>
      <c r="AH58" s="1"/>
      <c r="AI58" s="1"/>
      <c r="AJ58" s="1"/>
      <c r="AK58" s="1"/>
      <c r="AL58" s="1"/>
    </row>
    <row r="59" spans="2:38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37"/>
      <c r="AF59" s="37"/>
      <c r="AG59" s="1"/>
      <c r="AH59" s="1"/>
      <c r="AI59" s="1"/>
      <c r="AJ59" s="1"/>
      <c r="AK59" s="1"/>
      <c r="AL59" s="1"/>
    </row>
    <row r="60" spans="2:38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37"/>
      <c r="AF60" s="37"/>
      <c r="AG60" s="1"/>
      <c r="AH60" s="1"/>
      <c r="AI60" s="1"/>
      <c r="AJ60" s="1"/>
      <c r="AK60" s="1"/>
      <c r="AL60" s="1"/>
    </row>
    <row r="61" spans="2:38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37"/>
      <c r="AF61" s="37"/>
      <c r="AG61" s="1"/>
      <c r="AH61" s="1"/>
      <c r="AI61" s="1"/>
      <c r="AJ61" s="1"/>
      <c r="AK61" s="1"/>
      <c r="AL61" s="1"/>
    </row>
    <row r="62" spans="2:38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37"/>
      <c r="AF62" s="37"/>
      <c r="AG62" s="1"/>
      <c r="AH62" s="1"/>
      <c r="AI62" s="1"/>
      <c r="AJ62" s="1"/>
      <c r="AK62" s="1"/>
      <c r="AL62" s="1"/>
    </row>
    <row r="63" spans="2:38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37"/>
      <c r="AF63" s="37"/>
      <c r="AG63" s="1"/>
      <c r="AH63" s="1"/>
      <c r="AI63" s="1"/>
      <c r="AJ63" s="1"/>
      <c r="AK63" s="1"/>
      <c r="AL63" s="1"/>
    </row>
    <row r="64" spans="2:38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37"/>
      <c r="AF64" s="37"/>
      <c r="AG64" s="1"/>
      <c r="AH64" s="1"/>
      <c r="AI64" s="1"/>
      <c r="AJ64" s="1"/>
      <c r="AK64" s="1"/>
      <c r="AL64" s="1"/>
    </row>
    <row r="65" spans="2:38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37"/>
      <c r="AF65" s="37"/>
      <c r="AG65" s="1"/>
      <c r="AH65" s="1"/>
      <c r="AI65" s="1"/>
      <c r="AJ65" s="1"/>
      <c r="AK65" s="1"/>
      <c r="AL65" s="1"/>
    </row>
    <row r="66" spans="2:38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37"/>
      <c r="AF66" s="37"/>
      <c r="AG66" s="1"/>
      <c r="AH66" s="1"/>
      <c r="AI66" s="1"/>
      <c r="AJ66" s="1"/>
      <c r="AK66" s="1"/>
      <c r="AL66" s="1"/>
    </row>
    <row r="67" spans="2:38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37"/>
      <c r="AF67" s="37"/>
      <c r="AG67" s="1"/>
      <c r="AH67" s="1"/>
      <c r="AI67" s="1"/>
      <c r="AJ67" s="1"/>
      <c r="AK67" s="1"/>
      <c r="AL67" s="1"/>
    </row>
    <row r="68" spans="2:38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37"/>
      <c r="AF68" s="37"/>
      <c r="AG68" s="1"/>
      <c r="AH68" s="1"/>
      <c r="AI68" s="1"/>
      <c r="AJ68" s="1"/>
      <c r="AK68" s="1"/>
      <c r="AL68" s="1"/>
    </row>
    <row r="69" spans="2:38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37"/>
      <c r="AF69" s="37"/>
      <c r="AG69" s="1"/>
      <c r="AH69" s="1"/>
      <c r="AI69" s="1"/>
      <c r="AJ69" s="1"/>
      <c r="AK69" s="1"/>
      <c r="AL69" s="1"/>
    </row>
    <row r="70" spans="2:38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37"/>
      <c r="AF70" s="37"/>
      <c r="AG70" s="1"/>
      <c r="AH70" s="1"/>
      <c r="AI70" s="1"/>
      <c r="AJ70" s="1"/>
      <c r="AK70" s="1"/>
      <c r="AL70" s="1"/>
    </row>
    <row r="71" spans="2:38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37"/>
      <c r="AF71" s="37"/>
      <c r="AG71" s="1"/>
      <c r="AH71" s="1"/>
      <c r="AI71" s="1"/>
      <c r="AJ71" s="1"/>
      <c r="AK71" s="1"/>
      <c r="AL71" s="1"/>
    </row>
    <row r="72" spans="2:38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37"/>
      <c r="AF72" s="37"/>
      <c r="AG72" s="1"/>
      <c r="AH72" s="1"/>
      <c r="AI72" s="1"/>
      <c r="AJ72" s="1"/>
      <c r="AK72" s="1"/>
      <c r="AL72" s="1"/>
    </row>
    <row r="73" spans="2:38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37"/>
      <c r="AF73" s="37"/>
      <c r="AG73" s="1"/>
      <c r="AH73" s="1"/>
      <c r="AI73" s="1"/>
      <c r="AJ73" s="1"/>
      <c r="AK73" s="1"/>
      <c r="AL73" s="1"/>
    </row>
    <row r="74" spans="2:38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37"/>
      <c r="AF74" s="37"/>
      <c r="AG74" s="1"/>
      <c r="AH74" s="1"/>
      <c r="AI74" s="1"/>
      <c r="AJ74" s="1"/>
      <c r="AK74" s="1"/>
      <c r="AL74" s="1"/>
    </row>
    <row r="75" spans="2:38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37"/>
      <c r="AF75" s="37"/>
      <c r="AG75" s="1"/>
      <c r="AH75" s="1"/>
      <c r="AI75" s="1"/>
      <c r="AJ75" s="1"/>
      <c r="AK75" s="1"/>
      <c r="AL75" s="1"/>
    </row>
    <row r="76" spans="2:38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37"/>
      <c r="AF76" s="37"/>
      <c r="AG76" s="1"/>
      <c r="AH76" s="1"/>
      <c r="AI76" s="1"/>
      <c r="AJ76" s="1"/>
      <c r="AK76" s="1"/>
      <c r="AL76" s="1"/>
    </row>
    <row r="77" spans="2:38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37"/>
      <c r="AF77" s="37"/>
      <c r="AG77" s="1"/>
      <c r="AH77" s="1"/>
      <c r="AI77" s="1"/>
      <c r="AJ77" s="1"/>
      <c r="AK77" s="1"/>
      <c r="AL77" s="1"/>
    </row>
    <row r="78" spans="2:38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37"/>
      <c r="AF78" s="37"/>
      <c r="AG78" s="1"/>
      <c r="AH78" s="1"/>
      <c r="AI78" s="1"/>
      <c r="AJ78" s="1"/>
      <c r="AK78" s="1"/>
      <c r="AL78" s="1"/>
    </row>
    <row r="79" spans="2:38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37"/>
      <c r="AF79" s="37"/>
      <c r="AG79" s="1"/>
      <c r="AH79" s="1"/>
      <c r="AI79" s="1"/>
      <c r="AJ79" s="1"/>
      <c r="AK79" s="1"/>
      <c r="AL79" s="1"/>
    </row>
    <row r="80" spans="2:38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37"/>
      <c r="AF80" s="37"/>
      <c r="AG80" s="1"/>
      <c r="AH80" s="1"/>
      <c r="AI80" s="1"/>
      <c r="AJ80" s="1"/>
      <c r="AK80" s="1"/>
      <c r="AL80" s="1"/>
    </row>
    <row r="81" spans="2:38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37"/>
      <c r="AF81" s="37"/>
      <c r="AG81" s="1"/>
      <c r="AH81" s="1"/>
      <c r="AI81" s="1"/>
      <c r="AJ81" s="1"/>
      <c r="AK81" s="1"/>
      <c r="AL81" s="1"/>
    </row>
    <row r="82" spans="2:38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37"/>
      <c r="AF82" s="37"/>
      <c r="AG82" s="1"/>
      <c r="AH82" s="1"/>
      <c r="AI82" s="1"/>
      <c r="AJ82" s="1"/>
      <c r="AK82" s="1"/>
      <c r="AL82" s="1"/>
    </row>
    <row r="83" spans="2:38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37"/>
      <c r="AF83" s="37"/>
      <c r="AG83" s="1"/>
      <c r="AH83" s="1"/>
      <c r="AI83" s="1"/>
      <c r="AJ83" s="1"/>
      <c r="AK83" s="1"/>
      <c r="AL83" s="1"/>
    </row>
    <row r="84" spans="2:38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37"/>
      <c r="AF84" s="37"/>
      <c r="AG84" s="1"/>
      <c r="AH84" s="1"/>
      <c r="AI84" s="1"/>
      <c r="AJ84" s="1"/>
      <c r="AK84" s="1"/>
      <c r="AL84" s="1"/>
    </row>
    <row r="85" spans="2:38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37"/>
      <c r="AF85" s="37"/>
      <c r="AG85" s="1"/>
      <c r="AH85" s="1"/>
      <c r="AI85" s="1"/>
      <c r="AJ85" s="1"/>
      <c r="AK85" s="1"/>
      <c r="AL85" s="1"/>
    </row>
    <row r="86" spans="2:38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37"/>
      <c r="AF86" s="37"/>
      <c r="AG86" s="1"/>
      <c r="AH86" s="1"/>
      <c r="AI86" s="1"/>
      <c r="AJ86" s="1"/>
      <c r="AK86" s="1"/>
      <c r="AL86" s="1"/>
    </row>
    <row r="87" spans="2:38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37"/>
      <c r="AF87" s="37"/>
      <c r="AG87" s="1"/>
      <c r="AH87" s="1"/>
      <c r="AI87" s="1"/>
      <c r="AJ87" s="1"/>
      <c r="AK87" s="1"/>
      <c r="AL87" s="1"/>
    </row>
    <row r="88" spans="2:38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37"/>
      <c r="AF88" s="37"/>
      <c r="AG88" s="1"/>
      <c r="AH88" s="1"/>
      <c r="AI88" s="1"/>
      <c r="AJ88" s="1"/>
      <c r="AK88" s="1"/>
      <c r="AL88" s="1"/>
    </row>
    <row r="89" spans="2:38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37"/>
      <c r="AF89" s="37"/>
      <c r="AG89" s="1"/>
      <c r="AH89" s="1"/>
      <c r="AI89" s="1"/>
      <c r="AJ89" s="1"/>
      <c r="AK89" s="1"/>
      <c r="AL89" s="1"/>
    </row>
    <row r="90" spans="2:38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37"/>
      <c r="AF90" s="37"/>
      <c r="AG90" s="1"/>
      <c r="AH90" s="1"/>
      <c r="AI90" s="1"/>
      <c r="AJ90" s="1"/>
      <c r="AK90" s="1"/>
      <c r="AL90" s="1"/>
    </row>
    <row r="91" spans="2:38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37"/>
      <c r="AF91" s="37"/>
      <c r="AG91" s="1"/>
      <c r="AH91" s="1"/>
      <c r="AI91" s="1"/>
      <c r="AJ91" s="1"/>
      <c r="AK91" s="1"/>
      <c r="AL91" s="1"/>
    </row>
    <row r="92" spans="2:38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37"/>
      <c r="AF92" s="37"/>
      <c r="AG92" s="1"/>
      <c r="AH92" s="1"/>
      <c r="AI92" s="1"/>
      <c r="AJ92" s="1"/>
      <c r="AK92" s="1"/>
      <c r="AL92" s="1"/>
    </row>
    <row r="93" spans="2:38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37"/>
      <c r="AF93" s="37"/>
      <c r="AG93" s="1"/>
      <c r="AH93" s="1"/>
      <c r="AI93" s="1"/>
      <c r="AJ93" s="1"/>
      <c r="AK93" s="1"/>
      <c r="AL93" s="1"/>
    </row>
    <row r="94" spans="2:38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37"/>
      <c r="AF94" s="37"/>
      <c r="AG94" s="1"/>
      <c r="AH94" s="1"/>
      <c r="AI94" s="1"/>
      <c r="AJ94" s="1"/>
      <c r="AK94" s="1"/>
      <c r="AL94" s="1"/>
    </row>
    <row r="95" spans="2:38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37"/>
      <c r="AF95" s="37"/>
      <c r="AG95" s="1"/>
      <c r="AH95" s="1"/>
      <c r="AI95" s="1"/>
      <c r="AJ95" s="1"/>
      <c r="AK95" s="1"/>
      <c r="AL95" s="1"/>
    </row>
    <row r="96" spans="2:38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37"/>
      <c r="AF96" s="37"/>
      <c r="AG96" s="1"/>
      <c r="AH96" s="1"/>
      <c r="AI96" s="1"/>
      <c r="AJ96" s="1"/>
      <c r="AK96" s="1"/>
      <c r="AL96" s="1"/>
    </row>
    <row r="97" spans="2:38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37"/>
      <c r="AF97" s="37"/>
      <c r="AG97" s="1"/>
      <c r="AH97" s="1"/>
      <c r="AI97" s="1"/>
      <c r="AJ97" s="1"/>
      <c r="AK97" s="1"/>
      <c r="AL97" s="1"/>
    </row>
    <row r="98" spans="2:38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37"/>
      <c r="AF98" s="37"/>
      <c r="AG98" s="1"/>
      <c r="AH98" s="1"/>
      <c r="AI98" s="1"/>
      <c r="AJ98" s="1"/>
      <c r="AK98" s="1"/>
      <c r="AL98" s="1"/>
    </row>
    <row r="99" spans="2:38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37"/>
      <c r="AF99" s="37"/>
      <c r="AG99" s="1"/>
      <c r="AH99" s="1"/>
      <c r="AI99" s="1"/>
      <c r="AJ99" s="1"/>
      <c r="AK99" s="1"/>
      <c r="AL99" s="1"/>
    </row>
    <row r="100" spans="2:38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37"/>
      <c r="AF100" s="37"/>
      <c r="AG100" s="1"/>
      <c r="AH100" s="1"/>
      <c r="AI100" s="1"/>
      <c r="AJ100" s="1"/>
      <c r="AK100" s="1"/>
      <c r="AL100" s="1"/>
    </row>
    <row r="101" spans="2:38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37"/>
      <c r="AF101" s="37"/>
      <c r="AG101" s="1"/>
      <c r="AH101" s="1"/>
      <c r="AI101" s="1"/>
      <c r="AJ101" s="1"/>
      <c r="AK101" s="1"/>
      <c r="AL101" s="1"/>
    </row>
    <row r="102" spans="2:38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37"/>
      <c r="AF102" s="37"/>
      <c r="AG102" s="1"/>
      <c r="AH102" s="1"/>
      <c r="AI102" s="1"/>
      <c r="AJ102" s="1"/>
      <c r="AK102" s="1"/>
      <c r="AL102" s="1"/>
    </row>
    <row r="103" spans="2:38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37"/>
      <c r="AF103" s="37"/>
      <c r="AG103" s="1"/>
      <c r="AH103" s="1"/>
      <c r="AI103" s="1"/>
      <c r="AJ103" s="1"/>
      <c r="AK103" s="1"/>
      <c r="AL103" s="1"/>
    </row>
    <row r="104" spans="2:38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37"/>
      <c r="AF104" s="37"/>
      <c r="AG104" s="1"/>
      <c r="AH104" s="1"/>
      <c r="AI104" s="1"/>
      <c r="AJ104" s="1"/>
      <c r="AK104" s="1"/>
      <c r="AL104" s="1"/>
    </row>
    <row r="105" spans="2:38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37"/>
      <c r="AF105" s="37"/>
      <c r="AG105" s="1"/>
      <c r="AH105" s="1"/>
      <c r="AI105" s="1"/>
      <c r="AJ105" s="1"/>
      <c r="AK105" s="1"/>
      <c r="AL105" s="1"/>
    </row>
    <row r="106" spans="2:38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37"/>
      <c r="AF106" s="37"/>
      <c r="AG106" s="1"/>
      <c r="AH106" s="1"/>
      <c r="AI106" s="1"/>
      <c r="AJ106" s="1"/>
      <c r="AK106" s="1"/>
      <c r="AL106" s="1"/>
    </row>
    <row r="107" spans="2:38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37"/>
      <c r="AF107" s="37"/>
      <c r="AG107" s="1"/>
      <c r="AH107" s="1"/>
      <c r="AI107" s="1"/>
      <c r="AJ107" s="1"/>
      <c r="AK107" s="1"/>
      <c r="AL107" s="1"/>
    </row>
    <row r="108" spans="2:38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37"/>
      <c r="AF108" s="37"/>
      <c r="AG108" s="1"/>
      <c r="AH108" s="1"/>
      <c r="AI108" s="1"/>
      <c r="AJ108" s="1"/>
      <c r="AK108" s="1"/>
      <c r="AL108" s="1"/>
    </row>
    <row r="109" spans="2:38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37"/>
      <c r="AF109" s="37"/>
      <c r="AG109" s="1"/>
      <c r="AH109" s="1"/>
      <c r="AI109" s="1"/>
      <c r="AJ109" s="1"/>
      <c r="AK109" s="1"/>
      <c r="AL109" s="1"/>
    </row>
    <row r="110" spans="2:38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37"/>
      <c r="AF110" s="37"/>
      <c r="AG110" s="1"/>
      <c r="AH110" s="1"/>
      <c r="AI110" s="1"/>
      <c r="AJ110" s="1"/>
      <c r="AK110" s="1"/>
      <c r="AL110" s="1"/>
    </row>
    <row r="111" spans="2:38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37"/>
      <c r="AF111" s="37"/>
      <c r="AG111" s="1"/>
      <c r="AH111" s="1"/>
      <c r="AI111" s="1"/>
      <c r="AJ111" s="1"/>
      <c r="AK111" s="1"/>
      <c r="AL111" s="1"/>
    </row>
    <row r="112" spans="2:38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37"/>
      <c r="AF112" s="37"/>
      <c r="AG112" s="1"/>
      <c r="AH112" s="1"/>
      <c r="AI112" s="1"/>
      <c r="AJ112" s="1"/>
      <c r="AK112" s="1"/>
      <c r="AL112" s="1"/>
    </row>
    <row r="113" spans="2:38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37"/>
      <c r="AF113" s="37"/>
      <c r="AG113" s="1"/>
      <c r="AH113" s="1"/>
      <c r="AI113" s="1"/>
      <c r="AJ113" s="1"/>
      <c r="AK113" s="1"/>
      <c r="AL113" s="1"/>
    </row>
    <row r="114" spans="2:38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37"/>
      <c r="AF114" s="37"/>
      <c r="AG114" s="1"/>
      <c r="AH114" s="1"/>
      <c r="AI114" s="1"/>
      <c r="AJ114" s="1"/>
      <c r="AK114" s="1"/>
      <c r="AL114" s="1"/>
    </row>
    <row r="115" spans="2:38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37"/>
      <c r="AF115" s="37"/>
      <c r="AG115" s="1"/>
      <c r="AH115" s="1"/>
      <c r="AI115" s="1"/>
      <c r="AJ115" s="1"/>
      <c r="AK115" s="1"/>
      <c r="AL115" s="1"/>
    </row>
    <row r="116" spans="2:38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37"/>
      <c r="AF116" s="37"/>
      <c r="AG116" s="1"/>
      <c r="AH116" s="1"/>
      <c r="AI116" s="1"/>
      <c r="AJ116" s="1"/>
      <c r="AK116" s="1"/>
      <c r="AL116" s="1"/>
    </row>
    <row r="117" spans="2:38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37"/>
      <c r="AF117" s="37"/>
      <c r="AG117" s="1"/>
      <c r="AH117" s="1"/>
      <c r="AI117" s="1"/>
      <c r="AJ117" s="1"/>
      <c r="AK117" s="1"/>
      <c r="AL117" s="1"/>
    </row>
    <row r="118" spans="2:38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37"/>
      <c r="AF118" s="37"/>
      <c r="AG118" s="1"/>
      <c r="AH118" s="1"/>
      <c r="AI118" s="1"/>
      <c r="AJ118" s="1"/>
      <c r="AK118" s="1"/>
      <c r="AL118" s="1"/>
    </row>
    <row r="119" spans="2:38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37"/>
      <c r="AF119" s="37"/>
      <c r="AG119" s="1"/>
      <c r="AH119" s="1"/>
      <c r="AI119" s="1"/>
      <c r="AJ119" s="1"/>
      <c r="AK119" s="1"/>
      <c r="AL119" s="1"/>
    </row>
    <row r="120" spans="2:38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37"/>
      <c r="AF120" s="37"/>
      <c r="AG120" s="1"/>
      <c r="AH120" s="1"/>
      <c r="AI120" s="1"/>
      <c r="AJ120" s="1"/>
      <c r="AK120" s="1"/>
      <c r="AL120" s="1"/>
    </row>
    <row r="121" spans="2:38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37"/>
      <c r="AF121" s="37"/>
      <c r="AG121" s="1"/>
      <c r="AH121" s="1"/>
      <c r="AI121" s="1"/>
      <c r="AJ121" s="1"/>
      <c r="AK121" s="1"/>
      <c r="AL121" s="1"/>
    </row>
    <row r="122" spans="2:38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37"/>
      <c r="AF122" s="37"/>
      <c r="AG122" s="1"/>
      <c r="AH122" s="1"/>
      <c r="AI122" s="1"/>
      <c r="AJ122" s="1"/>
      <c r="AK122" s="1"/>
      <c r="AL122" s="1"/>
    </row>
    <row r="123" spans="2:38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37"/>
      <c r="AF123" s="37"/>
      <c r="AG123" s="1"/>
      <c r="AH123" s="1"/>
      <c r="AI123" s="1"/>
      <c r="AJ123" s="1"/>
      <c r="AK123" s="1"/>
      <c r="AL123" s="1"/>
    </row>
    <row r="124" spans="2:38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37"/>
      <c r="AF124" s="37"/>
      <c r="AG124" s="1"/>
      <c r="AH124" s="1"/>
      <c r="AI124" s="1"/>
      <c r="AJ124" s="1"/>
      <c r="AK124" s="1"/>
      <c r="AL124" s="1"/>
    </row>
    <row r="125" spans="2:38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37"/>
      <c r="AF125" s="37"/>
      <c r="AG125" s="1"/>
      <c r="AH125" s="1"/>
      <c r="AI125" s="1"/>
      <c r="AJ125" s="1"/>
      <c r="AK125" s="1"/>
      <c r="AL125" s="1"/>
    </row>
    <row r="126" spans="2:38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37"/>
      <c r="AF126" s="37"/>
      <c r="AG126" s="1"/>
      <c r="AH126" s="1"/>
      <c r="AI126" s="1"/>
      <c r="AJ126" s="1"/>
      <c r="AK126" s="1"/>
      <c r="AL126" s="1"/>
    </row>
    <row r="127" spans="2:38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37"/>
      <c r="AF127" s="37"/>
      <c r="AG127" s="1"/>
      <c r="AH127" s="1"/>
      <c r="AI127" s="1"/>
      <c r="AJ127" s="1"/>
      <c r="AK127" s="1"/>
      <c r="AL127" s="1"/>
    </row>
    <row r="128" spans="2:38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37"/>
      <c r="AF128" s="37"/>
      <c r="AG128" s="1"/>
      <c r="AH128" s="1"/>
      <c r="AI128" s="1"/>
      <c r="AJ128" s="1"/>
      <c r="AK128" s="1"/>
      <c r="AL128" s="1"/>
    </row>
    <row r="129" spans="2:38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37"/>
      <c r="AF129" s="37"/>
      <c r="AG129" s="1"/>
      <c r="AH129" s="1"/>
      <c r="AI129" s="1"/>
      <c r="AJ129" s="1"/>
      <c r="AK129" s="1"/>
      <c r="AL129" s="1"/>
    </row>
    <row r="130" spans="2:38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37"/>
      <c r="AF130" s="37"/>
      <c r="AG130" s="1"/>
      <c r="AH130" s="1"/>
      <c r="AI130" s="1"/>
      <c r="AJ130" s="1"/>
      <c r="AK130" s="1"/>
      <c r="AL130" s="1"/>
    </row>
    <row r="131" spans="2:38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37"/>
      <c r="AF131" s="37"/>
      <c r="AG131" s="1"/>
      <c r="AH131" s="1"/>
      <c r="AI131" s="1"/>
      <c r="AJ131" s="1"/>
      <c r="AK131" s="1"/>
      <c r="AL131" s="1"/>
    </row>
    <row r="132" spans="2:38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37"/>
      <c r="AF132" s="37"/>
      <c r="AG132" s="1"/>
      <c r="AH132" s="1"/>
      <c r="AI132" s="1"/>
      <c r="AJ132" s="1"/>
      <c r="AK132" s="1"/>
      <c r="AL132" s="1"/>
    </row>
    <row r="133" spans="2:38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37"/>
      <c r="AF133" s="37"/>
      <c r="AG133" s="1"/>
      <c r="AH133" s="1"/>
      <c r="AI133" s="1"/>
      <c r="AJ133" s="1"/>
      <c r="AK133" s="1"/>
      <c r="AL133" s="1"/>
    </row>
    <row r="134" spans="2:38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37"/>
      <c r="AF134" s="37"/>
      <c r="AG134" s="1"/>
      <c r="AH134" s="1"/>
      <c r="AI134" s="1"/>
      <c r="AJ134" s="1"/>
      <c r="AK134" s="1"/>
      <c r="AL134" s="1"/>
    </row>
    <row r="135" spans="2:38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37"/>
      <c r="AF135" s="37"/>
      <c r="AG135" s="1"/>
      <c r="AH135" s="1"/>
      <c r="AI135" s="1"/>
      <c r="AJ135" s="1"/>
      <c r="AK135" s="1"/>
      <c r="AL135" s="1"/>
    </row>
    <row r="136" spans="2:38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37"/>
      <c r="AF136" s="37"/>
      <c r="AG136" s="1"/>
      <c r="AH136" s="1"/>
      <c r="AI136" s="1"/>
      <c r="AJ136" s="1"/>
      <c r="AK136" s="1"/>
      <c r="AL136" s="1"/>
    </row>
    <row r="137" spans="2:38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37"/>
      <c r="AF137" s="37"/>
      <c r="AG137" s="1"/>
      <c r="AH137" s="1"/>
      <c r="AI137" s="1"/>
      <c r="AJ137" s="1"/>
      <c r="AK137" s="1"/>
      <c r="AL137" s="1"/>
    </row>
    <row r="138" spans="2:38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37"/>
      <c r="AF138" s="37"/>
      <c r="AG138" s="1"/>
      <c r="AH138" s="1"/>
      <c r="AI138" s="1"/>
      <c r="AJ138" s="1"/>
      <c r="AK138" s="1"/>
      <c r="AL138" s="1"/>
    </row>
    <row r="139" spans="2:38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37"/>
      <c r="AF139" s="37"/>
      <c r="AG139" s="1"/>
      <c r="AH139" s="1"/>
      <c r="AI139" s="1"/>
      <c r="AJ139" s="1"/>
      <c r="AK139" s="1"/>
      <c r="AL139" s="1"/>
    </row>
    <row r="140" spans="2:38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37"/>
      <c r="AF140" s="37"/>
      <c r="AG140" s="1"/>
      <c r="AH140" s="1"/>
      <c r="AI140" s="1"/>
      <c r="AJ140" s="1"/>
      <c r="AK140" s="1"/>
      <c r="AL140" s="1"/>
    </row>
    <row r="141" spans="2:38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37"/>
      <c r="AF141" s="37"/>
      <c r="AG141" s="1"/>
      <c r="AH141" s="1"/>
      <c r="AI141" s="1"/>
      <c r="AJ141" s="1"/>
      <c r="AK141" s="1"/>
      <c r="AL141" s="1"/>
    </row>
    <row r="142" spans="2:38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37"/>
      <c r="AF142" s="37"/>
      <c r="AG142" s="1"/>
      <c r="AH142" s="1"/>
      <c r="AI142" s="1"/>
      <c r="AJ142" s="1"/>
      <c r="AK142" s="1"/>
      <c r="AL142" s="1"/>
    </row>
    <row r="143" spans="2:38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37"/>
      <c r="AF143" s="37"/>
      <c r="AG143" s="1"/>
      <c r="AH143" s="1"/>
      <c r="AI143" s="1"/>
      <c r="AJ143" s="1"/>
      <c r="AK143" s="1"/>
      <c r="AL143" s="1"/>
    </row>
    <row r="144" spans="2:38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37"/>
      <c r="AF144" s="37"/>
      <c r="AG144" s="1"/>
      <c r="AH144" s="1"/>
      <c r="AI144" s="1"/>
      <c r="AJ144" s="1"/>
      <c r="AK144" s="1"/>
      <c r="AL144" s="1"/>
    </row>
    <row r="145" spans="2:38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37"/>
      <c r="AF145" s="37"/>
      <c r="AG145" s="1"/>
      <c r="AH145" s="1"/>
      <c r="AI145" s="1"/>
      <c r="AJ145" s="1"/>
      <c r="AK145" s="1"/>
      <c r="AL145" s="1"/>
    </row>
    <row r="146" spans="2:38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37"/>
      <c r="AF146" s="37"/>
      <c r="AG146" s="1"/>
      <c r="AH146" s="1"/>
      <c r="AI146" s="1"/>
      <c r="AJ146" s="1"/>
      <c r="AK146" s="1"/>
      <c r="AL146" s="1"/>
    </row>
    <row r="147" spans="2:38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37"/>
      <c r="AF147" s="37"/>
      <c r="AG147" s="1"/>
      <c r="AH147" s="1"/>
      <c r="AI147" s="1"/>
      <c r="AJ147" s="1"/>
      <c r="AK147" s="1"/>
      <c r="AL147" s="1"/>
    </row>
    <row r="148" spans="2:38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37"/>
      <c r="AF148" s="37"/>
      <c r="AG148" s="1"/>
      <c r="AH148" s="1"/>
      <c r="AI148" s="1"/>
      <c r="AJ148" s="1"/>
      <c r="AK148" s="1"/>
      <c r="AL148" s="1"/>
    </row>
    <row r="149" spans="2:38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37"/>
      <c r="AF149" s="37"/>
      <c r="AG149" s="1"/>
      <c r="AH149" s="1"/>
      <c r="AI149" s="1"/>
      <c r="AJ149" s="1"/>
      <c r="AK149" s="1"/>
      <c r="AL149" s="1"/>
    </row>
    <row r="150" spans="2:38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37"/>
      <c r="AF150" s="37"/>
      <c r="AG150" s="1"/>
      <c r="AH150" s="1"/>
      <c r="AI150" s="1"/>
      <c r="AJ150" s="1"/>
      <c r="AK150" s="1"/>
      <c r="AL150" s="1"/>
    </row>
    <row r="151" spans="2:38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37"/>
      <c r="AF151" s="37"/>
      <c r="AG151" s="1"/>
      <c r="AH151" s="1"/>
      <c r="AI151" s="1"/>
      <c r="AJ151" s="1"/>
      <c r="AK151" s="1"/>
      <c r="AL151" s="1"/>
    </row>
    <row r="152" spans="2:38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37"/>
      <c r="AF152" s="37"/>
      <c r="AG152" s="1"/>
      <c r="AH152" s="1"/>
      <c r="AI152" s="1"/>
      <c r="AJ152" s="1"/>
      <c r="AK152" s="1"/>
      <c r="AL152" s="1"/>
    </row>
    <row r="153" spans="2:38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37"/>
      <c r="AF153" s="37"/>
      <c r="AG153" s="1"/>
      <c r="AH153" s="1"/>
      <c r="AI153" s="1"/>
      <c r="AJ153" s="1"/>
      <c r="AK153" s="1"/>
      <c r="AL153" s="1"/>
    </row>
    <row r="154" spans="2:38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37"/>
      <c r="AF154" s="37"/>
      <c r="AG154" s="1"/>
      <c r="AH154" s="1"/>
      <c r="AI154" s="1"/>
      <c r="AJ154" s="1"/>
      <c r="AK154" s="1"/>
      <c r="AL154" s="1"/>
    </row>
    <row r="155" spans="2:38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37"/>
      <c r="AF155" s="37"/>
      <c r="AG155" s="1"/>
      <c r="AH155" s="1"/>
      <c r="AI155" s="1"/>
      <c r="AJ155" s="1"/>
      <c r="AK155" s="1"/>
      <c r="AL155" s="1"/>
    </row>
    <row r="156" spans="2:38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37"/>
      <c r="AF156" s="37"/>
      <c r="AG156" s="1"/>
      <c r="AH156" s="1"/>
      <c r="AI156" s="1"/>
      <c r="AJ156" s="1"/>
      <c r="AK156" s="1"/>
      <c r="AL156" s="1"/>
    </row>
    <row r="157" spans="2:38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37"/>
      <c r="AF157" s="37"/>
      <c r="AG157" s="1"/>
      <c r="AH157" s="1"/>
      <c r="AI157" s="1"/>
      <c r="AJ157" s="1"/>
      <c r="AK157" s="1"/>
      <c r="AL157" s="1"/>
    </row>
    <row r="158" spans="2:38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37"/>
      <c r="AF158" s="37"/>
      <c r="AG158" s="1"/>
      <c r="AH158" s="1"/>
      <c r="AI158" s="1"/>
      <c r="AJ158" s="1"/>
      <c r="AK158" s="1"/>
      <c r="AL158" s="1"/>
    </row>
    <row r="159" spans="2:38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37"/>
      <c r="AF159" s="37"/>
      <c r="AG159" s="1"/>
      <c r="AH159" s="1"/>
      <c r="AI159" s="1"/>
      <c r="AJ159" s="1"/>
      <c r="AK159" s="1"/>
      <c r="AL159" s="1"/>
    </row>
    <row r="160" spans="2:38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37"/>
      <c r="AF160" s="37"/>
      <c r="AG160" s="1"/>
      <c r="AH160" s="1"/>
      <c r="AI160" s="1"/>
      <c r="AJ160" s="1"/>
      <c r="AK160" s="1"/>
      <c r="AL160" s="1"/>
    </row>
    <row r="161" spans="2:38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37"/>
      <c r="AF161" s="37"/>
      <c r="AG161" s="1"/>
      <c r="AH161" s="1"/>
      <c r="AI161" s="1"/>
      <c r="AJ161" s="1"/>
      <c r="AK161" s="1"/>
      <c r="AL161" s="1"/>
    </row>
    <row r="162" spans="2:38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37"/>
      <c r="AF162" s="37"/>
      <c r="AG162" s="1"/>
      <c r="AH162" s="1"/>
      <c r="AI162" s="1"/>
      <c r="AJ162" s="1"/>
      <c r="AK162" s="1"/>
      <c r="AL162" s="1"/>
    </row>
    <row r="163" spans="2:38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37"/>
      <c r="AF163" s="37"/>
      <c r="AG163" s="1"/>
      <c r="AH163" s="1"/>
      <c r="AI163" s="1"/>
      <c r="AJ163" s="1"/>
      <c r="AK163" s="1"/>
      <c r="AL163" s="1"/>
    </row>
    <row r="164" spans="2:38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37"/>
      <c r="AF164" s="37"/>
      <c r="AG164" s="1"/>
      <c r="AH164" s="1"/>
      <c r="AI164" s="1"/>
      <c r="AJ164" s="1"/>
      <c r="AK164" s="1"/>
      <c r="AL164" s="1"/>
    </row>
    <row r="165" spans="2:38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37"/>
      <c r="AF165" s="37"/>
      <c r="AG165" s="1"/>
      <c r="AH165" s="1"/>
      <c r="AI165" s="1"/>
      <c r="AJ165" s="1"/>
      <c r="AK165" s="1"/>
      <c r="AL165" s="1"/>
    </row>
    <row r="166" spans="2:38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37"/>
      <c r="AF166" s="37"/>
      <c r="AG166" s="1"/>
      <c r="AH166" s="1"/>
      <c r="AI166" s="1"/>
      <c r="AJ166" s="1"/>
      <c r="AK166" s="1"/>
      <c r="AL166" s="1"/>
    </row>
    <row r="167" spans="2:38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37"/>
      <c r="AF167" s="37"/>
      <c r="AG167" s="1"/>
      <c r="AH167" s="1"/>
      <c r="AI167" s="1"/>
      <c r="AJ167" s="1"/>
      <c r="AK167" s="1"/>
      <c r="AL167" s="1"/>
    </row>
    <row r="168" spans="2:38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37"/>
      <c r="AF168" s="37"/>
      <c r="AG168" s="1"/>
      <c r="AH168" s="1"/>
      <c r="AI168" s="1"/>
      <c r="AJ168" s="1"/>
      <c r="AK168" s="1"/>
      <c r="AL168" s="1"/>
    </row>
    <row r="169" spans="2:38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37"/>
      <c r="AF169" s="37"/>
      <c r="AG169" s="1"/>
      <c r="AH169" s="1"/>
      <c r="AI169" s="1"/>
      <c r="AJ169" s="1"/>
      <c r="AK169" s="1"/>
      <c r="AL169" s="1"/>
    </row>
    <row r="170" spans="2:38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37"/>
      <c r="AF170" s="37"/>
      <c r="AG170" s="1"/>
      <c r="AH170" s="1"/>
      <c r="AI170" s="1"/>
      <c r="AJ170" s="1"/>
      <c r="AK170" s="1"/>
      <c r="AL170" s="1"/>
    </row>
    <row r="171" spans="2:38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37"/>
      <c r="AF171" s="37"/>
      <c r="AG171" s="1"/>
      <c r="AH171" s="1"/>
      <c r="AI171" s="1"/>
      <c r="AJ171" s="1"/>
      <c r="AK171" s="1"/>
      <c r="AL171" s="1"/>
    </row>
    <row r="172" spans="2:38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37"/>
      <c r="AF172" s="37"/>
      <c r="AG172" s="1"/>
      <c r="AH172" s="1"/>
      <c r="AI172" s="1"/>
      <c r="AJ172" s="1"/>
      <c r="AK172" s="1"/>
      <c r="AL172" s="1"/>
    </row>
    <row r="173" spans="2:38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37"/>
      <c r="AF173" s="37"/>
      <c r="AG173" s="1"/>
      <c r="AH173" s="1"/>
      <c r="AI173" s="1"/>
      <c r="AJ173" s="1"/>
      <c r="AK173" s="1"/>
      <c r="AL173" s="1"/>
    </row>
    <row r="174" spans="2:38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37"/>
      <c r="AF174" s="37"/>
      <c r="AG174" s="1"/>
      <c r="AH174" s="1"/>
      <c r="AI174" s="1"/>
      <c r="AJ174" s="1"/>
      <c r="AK174" s="1"/>
      <c r="AL174" s="1"/>
    </row>
    <row r="175" spans="2:38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37"/>
      <c r="AF175" s="37"/>
      <c r="AG175" s="1"/>
      <c r="AH175" s="1"/>
      <c r="AI175" s="1"/>
      <c r="AJ175" s="1"/>
      <c r="AK175" s="1"/>
      <c r="AL175" s="1"/>
    </row>
    <row r="176" spans="2:38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37"/>
      <c r="AF176" s="37"/>
      <c r="AG176" s="1"/>
      <c r="AH176" s="1"/>
      <c r="AI176" s="1"/>
      <c r="AJ176" s="1"/>
      <c r="AK176" s="1"/>
      <c r="AL176" s="1"/>
    </row>
    <row r="177" spans="2:38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37"/>
      <c r="AF177" s="37"/>
      <c r="AG177" s="1"/>
      <c r="AH177" s="1"/>
      <c r="AI177" s="1"/>
      <c r="AJ177" s="1"/>
      <c r="AK177" s="1"/>
      <c r="AL177" s="1"/>
    </row>
    <row r="178" spans="2:38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37"/>
      <c r="AF178" s="37"/>
      <c r="AG178" s="1"/>
      <c r="AH178" s="1"/>
      <c r="AI178" s="1"/>
      <c r="AJ178" s="1"/>
      <c r="AK178" s="1"/>
      <c r="AL178" s="1"/>
    </row>
    <row r="179" spans="2:38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37"/>
      <c r="AF179" s="37"/>
      <c r="AG179" s="1"/>
      <c r="AH179" s="1"/>
      <c r="AI179" s="1"/>
      <c r="AJ179" s="1"/>
      <c r="AK179" s="1"/>
      <c r="AL179" s="1"/>
    </row>
    <row r="180" spans="2:38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37"/>
      <c r="AF180" s="37"/>
      <c r="AG180" s="1"/>
      <c r="AH180" s="1"/>
      <c r="AI180" s="1"/>
      <c r="AJ180" s="1"/>
      <c r="AK180" s="1"/>
      <c r="AL180" s="1"/>
    </row>
    <row r="181" spans="2:38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37"/>
      <c r="AF181" s="37"/>
      <c r="AG181" s="1"/>
      <c r="AH181" s="1"/>
      <c r="AI181" s="1"/>
      <c r="AJ181" s="1"/>
      <c r="AK181" s="1"/>
      <c r="AL181" s="1"/>
    </row>
    <row r="182" spans="2:38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37"/>
      <c r="AF182" s="37"/>
      <c r="AG182" s="1"/>
      <c r="AH182" s="1"/>
      <c r="AI182" s="1"/>
      <c r="AJ182" s="1"/>
      <c r="AK182" s="1"/>
      <c r="AL182" s="1"/>
    </row>
    <row r="183" spans="2:38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37"/>
      <c r="AF183" s="37"/>
      <c r="AG183" s="1"/>
      <c r="AH183" s="1"/>
      <c r="AI183" s="1"/>
      <c r="AJ183" s="1"/>
      <c r="AK183" s="1"/>
      <c r="AL183" s="1"/>
    </row>
    <row r="184" spans="2:38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37"/>
      <c r="AF184" s="37"/>
      <c r="AG184" s="1"/>
      <c r="AH184" s="1"/>
      <c r="AI184" s="1"/>
      <c r="AJ184" s="1"/>
      <c r="AK184" s="1"/>
      <c r="AL184" s="1"/>
    </row>
    <row r="185" spans="2:38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37"/>
      <c r="AF185" s="37"/>
      <c r="AG185" s="1"/>
      <c r="AH185" s="1"/>
      <c r="AI185" s="1"/>
      <c r="AJ185" s="1"/>
      <c r="AK185" s="1"/>
      <c r="AL185" s="1"/>
    </row>
    <row r="186" spans="2:38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37"/>
      <c r="AF186" s="37"/>
      <c r="AG186" s="1"/>
      <c r="AH186" s="1"/>
      <c r="AI186" s="1"/>
      <c r="AJ186" s="1"/>
      <c r="AK186" s="1"/>
      <c r="AL186" s="1"/>
    </row>
    <row r="187" spans="2:38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37"/>
      <c r="AF187" s="37"/>
      <c r="AG187" s="1"/>
      <c r="AH187" s="1"/>
      <c r="AI187" s="1"/>
      <c r="AJ187" s="1"/>
      <c r="AK187" s="1"/>
      <c r="AL187" s="1"/>
    </row>
    <row r="188" spans="2:38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37"/>
      <c r="AF188" s="37"/>
      <c r="AG188" s="1"/>
      <c r="AH188" s="1"/>
      <c r="AI188" s="1"/>
      <c r="AJ188" s="1"/>
      <c r="AK188" s="1"/>
      <c r="AL188" s="1"/>
    </row>
    <row r="189" spans="2:38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37"/>
      <c r="AF189" s="37"/>
      <c r="AG189" s="1"/>
      <c r="AH189" s="1"/>
      <c r="AI189" s="1"/>
      <c r="AJ189" s="1"/>
      <c r="AK189" s="1"/>
      <c r="AL189" s="1"/>
    </row>
    <row r="190" spans="2:38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37"/>
      <c r="AF190" s="37"/>
      <c r="AG190" s="1"/>
      <c r="AH190" s="1"/>
      <c r="AI190" s="1"/>
      <c r="AJ190" s="1"/>
      <c r="AK190" s="1"/>
      <c r="AL190" s="1"/>
    </row>
    <row r="191" spans="2:38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37"/>
      <c r="AF191" s="37"/>
      <c r="AG191" s="1"/>
      <c r="AH191" s="1"/>
      <c r="AI191" s="1"/>
      <c r="AJ191" s="1"/>
      <c r="AK191" s="1"/>
      <c r="AL191" s="1"/>
    </row>
    <row r="192" spans="2:38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37"/>
      <c r="AF192" s="37"/>
      <c r="AG192" s="1"/>
      <c r="AH192" s="1"/>
      <c r="AI192" s="1"/>
      <c r="AJ192" s="1"/>
      <c r="AK192" s="1"/>
      <c r="AL192" s="1"/>
    </row>
    <row r="193" spans="2:38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37"/>
      <c r="AF193" s="37"/>
      <c r="AG193" s="1"/>
      <c r="AH193" s="1"/>
      <c r="AI193" s="1"/>
      <c r="AJ193" s="1"/>
      <c r="AK193" s="1"/>
      <c r="AL193" s="1"/>
    </row>
    <row r="194" spans="2:38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37"/>
      <c r="AF194" s="37"/>
      <c r="AG194" s="1"/>
      <c r="AH194" s="1"/>
      <c r="AI194" s="1"/>
      <c r="AJ194" s="1"/>
      <c r="AK194" s="1"/>
      <c r="AL194" s="1"/>
    </row>
    <row r="195" spans="2:38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37"/>
      <c r="AF195" s="37"/>
      <c r="AG195" s="1"/>
      <c r="AH195" s="1"/>
      <c r="AI195" s="1"/>
      <c r="AJ195" s="1"/>
      <c r="AK195" s="1"/>
      <c r="AL195" s="1"/>
    </row>
    <row r="196" spans="2:38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37"/>
      <c r="AF196" s="37"/>
      <c r="AG196" s="1"/>
      <c r="AH196" s="1"/>
      <c r="AI196" s="1"/>
      <c r="AJ196" s="1"/>
      <c r="AK196" s="1"/>
      <c r="AL196" s="1"/>
    </row>
    <row r="197" spans="2:38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37"/>
      <c r="AF197" s="37"/>
      <c r="AG197" s="1"/>
      <c r="AH197" s="1"/>
      <c r="AI197" s="1"/>
      <c r="AJ197" s="1"/>
      <c r="AK197" s="1"/>
      <c r="AL197" s="1"/>
    </row>
    <row r="198" spans="2:38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37"/>
      <c r="AF198" s="37"/>
      <c r="AG198" s="1"/>
      <c r="AH198" s="1"/>
      <c r="AI198" s="1"/>
      <c r="AJ198" s="1"/>
      <c r="AK198" s="1"/>
      <c r="AL198" s="1"/>
    </row>
    <row r="199" spans="2:38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37"/>
      <c r="AF199" s="37"/>
      <c r="AG199" s="1"/>
      <c r="AH199" s="1"/>
      <c r="AI199" s="1"/>
      <c r="AJ199" s="1"/>
      <c r="AK199" s="1"/>
      <c r="AL199" s="1"/>
    </row>
    <row r="200" spans="2:38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37"/>
      <c r="AF200" s="37"/>
      <c r="AG200" s="1"/>
      <c r="AH200" s="1"/>
      <c r="AI200" s="1"/>
      <c r="AJ200" s="1"/>
      <c r="AK200" s="1"/>
      <c r="AL200" s="1"/>
    </row>
    <row r="201" spans="2:38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37"/>
      <c r="AF201" s="37"/>
      <c r="AG201" s="1"/>
      <c r="AH201" s="1"/>
      <c r="AI201" s="1"/>
      <c r="AJ201" s="1"/>
      <c r="AK201" s="1"/>
      <c r="AL201" s="1"/>
    </row>
    <row r="202" spans="2:38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37"/>
      <c r="AF202" s="37"/>
      <c r="AG202" s="1"/>
      <c r="AH202" s="1"/>
      <c r="AI202" s="1"/>
      <c r="AJ202" s="1"/>
      <c r="AK202" s="1"/>
      <c r="AL202" s="1"/>
    </row>
    <row r="203" spans="2:38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37"/>
      <c r="AF203" s="37"/>
      <c r="AG203" s="1"/>
      <c r="AH203" s="1"/>
      <c r="AI203" s="1"/>
      <c r="AJ203" s="1"/>
      <c r="AK203" s="1"/>
      <c r="AL203" s="1"/>
    </row>
    <row r="204" spans="2:38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37"/>
      <c r="AF204" s="37"/>
      <c r="AG204" s="1"/>
      <c r="AH204" s="1"/>
      <c r="AI204" s="1"/>
      <c r="AJ204" s="1"/>
      <c r="AK204" s="1"/>
      <c r="AL204" s="1"/>
    </row>
    <row r="205" spans="2:38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37"/>
      <c r="AF205" s="37"/>
      <c r="AG205" s="1"/>
      <c r="AH205" s="1"/>
      <c r="AI205" s="1"/>
      <c r="AJ205" s="1"/>
      <c r="AK205" s="1"/>
      <c r="AL205" s="1"/>
    </row>
    <row r="206" spans="2:38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37"/>
      <c r="AF206" s="37"/>
      <c r="AG206" s="1"/>
      <c r="AH206" s="1"/>
      <c r="AI206" s="1"/>
      <c r="AJ206" s="1"/>
      <c r="AK206" s="1"/>
      <c r="AL206" s="1"/>
    </row>
    <row r="207" spans="2:38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37"/>
      <c r="AF207" s="37"/>
      <c r="AG207" s="1"/>
      <c r="AH207" s="1"/>
      <c r="AI207" s="1"/>
      <c r="AJ207" s="1"/>
      <c r="AK207" s="1"/>
      <c r="AL207" s="1"/>
    </row>
    <row r="208" spans="2:38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37"/>
      <c r="AF208" s="37"/>
      <c r="AG208" s="1"/>
      <c r="AH208" s="1"/>
      <c r="AI208" s="1"/>
      <c r="AJ208" s="1"/>
      <c r="AK208" s="1"/>
      <c r="AL208" s="1"/>
    </row>
    <row r="209" spans="2:38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37"/>
      <c r="AF209" s="37"/>
      <c r="AG209" s="1"/>
      <c r="AH209" s="1"/>
      <c r="AI209" s="1"/>
      <c r="AJ209" s="1"/>
      <c r="AK209" s="1"/>
      <c r="AL209" s="1"/>
    </row>
    <row r="210" spans="2:38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37"/>
      <c r="AF210" s="37"/>
      <c r="AG210" s="1"/>
      <c r="AH210" s="1"/>
      <c r="AI210" s="1"/>
      <c r="AJ210" s="1"/>
      <c r="AK210" s="1"/>
      <c r="AL210" s="1"/>
    </row>
    <row r="211" spans="2:38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37"/>
      <c r="AF211" s="37"/>
      <c r="AG211" s="1"/>
      <c r="AH211" s="1"/>
      <c r="AI211" s="1"/>
      <c r="AJ211" s="1"/>
      <c r="AK211" s="1"/>
      <c r="AL211" s="1"/>
    </row>
    <row r="212" spans="2:38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37"/>
      <c r="AF212" s="37"/>
      <c r="AG212" s="1"/>
      <c r="AH212" s="1"/>
      <c r="AI212" s="1"/>
      <c r="AJ212" s="1"/>
      <c r="AK212" s="1"/>
      <c r="AL212" s="1"/>
    </row>
    <row r="213" spans="2:38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37"/>
      <c r="AF213" s="37"/>
      <c r="AG213" s="1"/>
      <c r="AH213" s="1"/>
      <c r="AI213" s="1"/>
      <c r="AJ213" s="1"/>
      <c r="AK213" s="1"/>
      <c r="AL213" s="1"/>
    </row>
    <row r="214" spans="2:38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37"/>
      <c r="AF214" s="37"/>
      <c r="AG214" s="1"/>
      <c r="AH214" s="1"/>
      <c r="AI214" s="1"/>
      <c r="AJ214" s="1"/>
      <c r="AK214" s="1"/>
      <c r="AL214" s="1"/>
    </row>
    <row r="215" spans="2:38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37"/>
      <c r="AF215" s="37"/>
      <c r="AG215" s="1"/>
      <c r="AH215" s="1"/>
      <c r="AI215" s="1"/>
      <c r="AJ215" s="1"/>
      <c r="AK215" s="1"/>
      <c r="AL215" s="1"/>
    </row>
    <row r="216" spans="2:38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37"/>
      <c r="AF216" s="37"/>
      <c r="AG216" s="1"/>
      <c r="AH216" s="1"/>
      <c r="AI216" s="1"/>
      <c r="AJ216" s="1"/>
      <c r="AK216" s="1"/>
      <c r="AL216" s="1"/>
    </row>
    <row r="217" spans="2:38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37"/>
      <c r="AF217" s="37"/>
      <c r="AG217" s="1"/>
      <c r="AH217" s="1"/>
      <c r="AI217" s="1"/>
      <c r="AJ217" s="1"/>
      <c r="AK217" s="1"/>
      <c r="AL217" s="1"/>
    </row>
    <row r="218" spans="2:38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37"/>
      <c r="AF218" s="37"/>
      <c r="AG218" s="1"/>
      <c r="AH218" s="1"/>
      <c r="AI218" s="1"/>
      <c r="AJ218" s="1"/>
      <c r="AK218" s="1"/>
      <c r="AL218" s="1"/>
    </row>
    <row r="219" spans="2:38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37"/>
      <c r="AF219" s="37"/>
      <c r="AG219" s="1"/>
      <c r="AH219" s="1"/>
      <c r="AI219" s="1"/>
      <c r="AJ219" s="1"/>
      <c r="AK219" s="1"/>
      <c r="AL219" s="1"/>
    </row>
    <row r="220" spans="2:38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37"/>
      <c r="AF220" s="37"/>
      <c r="AG220" s="1"/>
      <c r="AH220" s="1"/>
      <c r="AI220" s="1"/>
      <c r="AJ220" s="1"/>
      <c r="AK220" s="1"/>
      <c r="AL220" s="1"/>
    </row>
    <row r="221" spans="2:38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37"/>
      <c r="AF221" s="37"/>
      <c r="AG221" s="1"/>
      <c r="AH221" s="1"/>
      <c r="AI221" s="1"/>
      <c r="AJ221" s="1"/>
      <c r="AK221" s="1"/>
      <c r="AL221" s="1"/>
    </row>
    <row r="222" spans="2:38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37"/>
      <c r="AF222" s="37"/>
      <c r="AG222" s="1"/>
      <c r="AH222" s="1"/>
      <c r="AI222" s="1"/>
      <c r="AJ222" s="1"/>
      <c r="AK222" s="1"/>
      <c r="AL222" s="1"/>
    </row>
    <row r="223" spans="2:38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37"/>
      <c r="AF223" s="37"/>
      <c r="AG223" s="1"/>
      <c r="AH223" s="1"/>
      <c r="AI223" s="1"/>
      <c r="AJ223" s="1"/>
      <c r="AK223" s="1"/>
      <c r="AL223" s="1"/>
    </row>
    <row r="224" spans="2:38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37"/>
      <c r="AF224" s="37"/>
      <c r="AG224" s="1"/>
      <c r="AH224" s="1"/>
      <c r="AI224" s="1"/>
      <c r="AJ224" s="1"/>
      <c r="AK224" s="1"/>
      <c r="AL224" s="1"/>
    </row>
    <row r="225" spans="2:38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37"/>
      <c r="AF225" s="37"/>
      <c r="AG225" s="1"/>
      <c r="AH225" s="1"/>
      <c r="AI225" s="1"/>
      <c r="AJ225" s="1"/>
      <c r="AK225" s="1"/>
      <c r="AL225" s="1"/>
    </row>
    <row r="226" spans="2:38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37"/>
      <c r="AF226" s="37"/>
      <c r="AG226" s="1"/>
      <c r="AH226" s="1"/>
      <c r="AI226" s="1"/>
      <c r="AJ226" s="1"/>
      <c r="AK226" s="1"/>
      <c r="AL226" s="1"/>
    </row>
    <row r="227" spans="2:38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37"/>
      <c r="AF227" s="37"/>
      <c r="AG227" s="1"/>
      <c r="AH227" s="1"/>
      <c r="AI227" s="1"/>
      <c r="AJ227" s="1"/>
      <c r="AK227" s="1"/>
      <c r="AL227" s="1"/>
    </row>
    <row r="228" spans="2:38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37"/>
      <c r="AF228" s="37"/>
      <c r="AG228" s="1"/>
      <c r="AH228" s="1"/>
      <c r="AI228" s="1"/>
      <c r="AJ228" s="1"/>
      <c r="AK228" s="1"/>
      <c r="AL228" s="1"/>
    </row>
    <row r="229" spans="2:38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37"/>
      <c r="AF229" s="37"/>
      <c r="AG229" s="1"/>
      <c r="AH229" s="1"/>
      <c r="AI229" s="1"/>
      <c r="AJ229" s="1"/>
      <c r="AK229" s="1"/>
      <c r="AL229" s="1"/>
    </row>
    <row r="230" spans="2:38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37"/>
      <c r="AF230" s="37"/>
      <c r="AG230" s="1"/>
      <c r="AH230" s="1"/>
      <c r="AI230" s="1"/>
      <c r="AJ230" s="1"/>
      <c r="AK230" s="1"/>
      <c r="AL230" s="1"/>
    </row>
    <row r="231" spans="2:38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37"/>
      <c r="AF231" s="37"/>
      <c r="AG231" s="1"/>
      <c r="AH231" s="1"/>
      <c r="AI231" s="1"/>
      <c r="AJ231" s="1"/>
      <c r="AK231" s="1"/>
      <c r="AL231" s="1"/>
    </row>
    <row r="232" spans="2:38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37"/>
      <c r="AF232" s="37"/>
      <c r="AG232" s="1"/>
      <c r="AH232" s="1"/>
      <c r="AI232" s="1"/>
      <c r="AJ232" s="1"/>
      <c r="AK232" s="1"/>
      <c r="AL232" s="1"/>
    </row>
    <row r="233" spans="2:38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37"/>
      <c r="AF233" s="37"/>
      <c r="AG233" s="1"/>
      <c r="AH233" s="1"/>
      <c r="AI233" s="1"/>
      <c r="AJ233" s="1"/>
      <c r="AK233" s="1"/>
      <c r="AL233" s="1"/>
    </row>
    <row r="234" spans="2:38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37"/>
      <c r="AF234" s="37"/>
      <c r="AG234" s="1"/>
      <c r="AH234" s="1"/>
      <c r="AI234" s="1"/>
      <c r="AJ234" s="1"/>
      <c r="AK234" s="1"/>
      <c r="AL234" s="1"/>
    </row>
    <row r="235" spans="2:38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37"/>
      <c r="AF235" s="37"/>
      <c r="AG235" s="1"/>
      <c r="AH235" s="1"/>
      <c r="AI235" s="1"/>
      <c r="AJ235" s="1"/>
      <c r="AK235" s="1"/>
      <c r="AL235" s="1"/>
    </row>
    <row r="236" spans="2:38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37"/>
      <c r="AF236" s="37"/>
      <c r="AG236" s="1"/>
      <c r="AH236" s="1"/>
      <c r="AI236" s="1"/>
      <c r="AJ236" s="1"/>
      <c r="AK236" s="1"/>
      <c r="AL236" s="1"/>
    </row>
    <row r="237" spans="2:38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37"/>
      <c r="AF237" s="37"/>
      <c r="AG237" s="1"/>
      <c r="AH237" s="1"/>
      <c r="AI237" s="1"/>
      <c r="AJ237" s="1"/>
      <c r="AK237" s="1"/>
      <c r="AL237" s="1"/>
    </row>
    <row r="238" spans="2:38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37"/>
      <c r="AF238" s="37"/>
      <c r="AG238" s="1"/>
      <c r="AH238" s="1"/>
      <c r="AI238" s="1"/>
      <c r="AJ238" s="1"/>
      <c r="AK238" s="1"/>
      <c r="AL238" s="1"/>
    </row>
    <row r="239" spans="2:38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37"/>
      <c r="AF239" s="37"/>
      <c r="AG239" s="1"/>
      <c r="AH239" s="1"/>
      <c r="AI239" s="1"/>
      <c r="AJ239" s="1"/>
      <c r="AK239" s="1"/>
      <c r="AL239" s="1"/>
    </row>
    <row r="240" spans="2:38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37"/>
      <c r="AF240" s="37"/>
      <c r="AG240" s="1"/>
      <c r="AH240" s="1"/>
      <c r="AI240" s="1"/>
      <c r="AJ240" s="1"/>
      <c r="AK240" s="1"/>
      <c r="AL240" s="1"/>
    </row>
    <row r="241" spans="2:38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37"/>
      <c r="AF241" s="37"/>
      <c r="AG241" s="1"/>
      <c r="AH241" s="1"/>
      <c r="AI241" s="1"/>
      <c r="AJ241" s="1"/>
      <c r="AK241" s="1"/>
      <c r="AL241" s="1"/>
    </row>
    <row r="242" spans="2:38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37"/>
      <c r="AF242" s="37"/>
      <c r="AG242" s="1"/>
      <c r="AH242" s="1"/>
      <c r="AI242" s="1"/>
      <c r="AJ242" s="1"/>
      <c r="AK242" s="1"/>
      <c r="AL242" s="1"/>
    </row>
    <row r="243" spans="2:38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37"/>
      <c r="AF243" s="37"/>
      <c r="AG243" s="1"/>
      <c r="AH243" s="1"/>
      <c r="AI243" s="1"/>
      <c r="AJ243" s="1"/>
      <c r="AK243" s="1"/>
      <c r="AL243" s="1"/>
    </row>
    <row r="244" spans="2:38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37"/>
      <c r="AF244" s="37"/>
      <c r="AG244" s="1"/>
      <c r="AH244" s="1"/>
      <c r="AI244" s="1"/>
      <c r="AJ244" s="1"/>
      <c r="AK244" s="1"/>
      <c r="AL244" s="1"/>
    </row>
    <row r="245" spans="2:38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37"/>
      <c r="AF245" s="37"/>
      <c r="AG245" s="1"/>
      <c r="AH245" s="1"/>
      <c r="AI245" s="1"/>
      <c r="AJ245" s="1"/>
      <c r="AK245" s="1"/>
      <c r="AL245" s="1"/>
    </row>
    <row r="246" spans="2:38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37"/>
      <c r="AF246" s="37"/>
      <c r="AG246" s="1"/>
      <c r="AH246" s="1"/>
      <c r="AI246" s="1"/>
      <c r="AJ246" s="1"/>
      <c r="AK246" s="1"/>
      <c r="AL246" s="1"/>
    </row>
    <row r="247" spans="2:38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37"/>
      <c r="AF247" s="37"/>
      <c r="AG247" s="1"/>
      <c r="AH247" s="1"/>
      <c r="AI247" s="1"/>
      <c r="AJ247" s="1"/>
      <c r="AK247" s="1"/>
      <c r="AL247" s="1"/>
    </row>
    <row r="248" spans="2:38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37"/>
      <c r="AF248" s="37"/>
      <c r="AG248" s="1"/>
      <c r="AH248" s="1"/>
      <c r="AI248" s="1"/>
      <c r="AJ248" s="1"/>
      <c r="AK248" s="1"/>
      <c r="AL248" s="1"/>
    </row>
    <row r="249" spans="2:38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37"/>
      <c r="AF249" s="37"/>
      <c r="AG249" s="1"/>
      <c r="AH249" s="1"/>
      <c r="AI249" s="1"/>
      <c r="AJ249" s="1"/>
      <c r="AK249" s="1"/>
      <c r="AL249" s="1"/>
    </row>
    <row r="250" spans="2:38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37"/>
      <c r="AF250" s="37"/>
      <c r="AG250" s="1"/>
      <c r="AH250" s="1"/>
      <c r="AI250" s="1"/>
      <c r="AJ250" s="1"/>
      <c r="AK250" s="1"/>
      <c r="AL250" s="1"/>
    </row>
    <row r="251" spans="2:38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37"/>
      <c r="AF251" s="37"/>
      <c r="AG251" s="1"/>
      <c r="AH251" s="1"/>
      <c r="AI251" s="1"/>
      <c r="AJ251" s="1"/>
      <c r="AK251" s="1"/>
      <c r="AL251" s="1"/>
    </row>
    <row r="252" spans="2:38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37"/>
      <c r="AF252" s="37"/>
      <c r="AG252" s="1"/>
      <c r="AH252" s="1"/>
      <c r="AI252" s="1"/>
      <c r="AJ252" s="1"/>
      <c r="AK252" s="1"/>
      <c r="AL252" s="1"/>
    </row>
    <row r="253" spans="2:38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37"/>
      <c r="AF253" s="37"/>
      <c r="AG253" s="1"/>
      <c r="AH253" s="1"/>
      <c r="AI253" s="1"/>
      <c r="AJ253" s="1"/>
      <c r="AK253" s="1"/>
      <c r="AL253" s="1"/>
    </row>
    <row r="254" spans="2:38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37"/>
      <c r="AF254" s="37"/>
      <c r="AG254" s="1"/>
      <c r="AH254" s="1"/>
      <c r="AI254" s="1"/>
      <c r="AJ254" s="1"/>
      <c r="AK254" s="1"/>
      <c r="AL254" s="1"/>
    </row>
    <row r="255" spans="2:38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37"/>
      <c r="AF255" s="37"/>
      <c r="AG255" s="1"/>
      <c r="AH255" s="1"/>
      <c r="AI255" s="1"/>
      <c r="AJ255" s="1"/>
      <c r="AK255" s="1"/>
      <c r="AL255" s="1"/>
    </row>
    <row r="256" spans="2:38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37"/>
      <c r="AF256" s="37"/>
      <c r="AG256" s="1"/>
      <c r="AH256" s="1"/>
      <c r="AI256" s="1"/>
      <c r="AJ256" s="1"/>
      <c r="AK256" s="1"/>
      <c r="AL256" s="1"/>
    </row>
    <row r="257" spans="2:38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37"/>
      <c r="AF257" s="37"/>
      <c r="AG257" s="1"/>
      <c r="AH257" s="1"/>
      <c r="AI257" s="1"/>
      <c r="AJ257" s="1"/>
      <c r="AK257" s="1"/>
      <c r="AL257" s="1"/>
    </row>
    <row r="258" spans="2:38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37"/>
      <c r="AF258" s="37"/>
      <c r="AG258" s="1"/>
      <c r="AH258" s="1"/>
      <c r="AI258" s="1"/>
      <c r="AJ258" s="1"/>
      <c r="AK258" s="1"/>
      <c r="AL258" s="1"/>
    </row>
    <row r="259" spans="2:38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37"/>
      <c r="AF259" s="37"/>
      <c r="AG259" s="1"/>
      <c r="AH259" s="1"/>
      <c r="AI259" s="1"/>
      <c r="AJ259" s="1"/>
      <c r="AK259" s="1"/>
      <c r="AL259" s="1"/>
    </row>
    <row r="260" spans="2:38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37"/>
      <c r="AF260" s="37"/>
      <c r="AG260" s="1"/>
      <c r="AH260" s="1"/>
      <c r="AI260" s="1"/>
      <c r="AJ260" s="1"/>
      <c r="AK260" s="1"/>
      <c r="AL260" s="1"/>
    </row>
    <row r="261" spans="2:38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37"/>
      <c r="AF261" s="37"/>
      <c r="AG261" s="1"/>
      <c r="AH261" s="1"/>
      <c r="AI261" s="1"/>
      <c r="AJ261" s="1"/>
      <c r="AK261" s="1"/>
      <c r="AL261" s="1"/>
    </row>
    <row r="262" spans="2:38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37"/>
      <c r="AF262" s="37"/>
      <c r="AG262" s="1"/>
      <c r="AH262" s="1"/>
      <c r="AI262" s="1"/>
      <c r="AJ262" s="1"/>
      <c r="AK262" s="1"/>
      <c r="AL262" s="1"/>
    </row>
    <row r="263" spans="2:38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37"/>
      <c r="AF263" s="37"/>
      <c r="AG263" s="1"/>
      <c r="AH263" s="1"/>
      <c r="AI263" s="1"/>
      <c r="AJ263" s="1"/>
      <c r="AK263" s="1"/>
      <c r="AL263" s="1"/>
    </row>
    <row r="264" spans="2:38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37"/>
      <c r="AF264" s="37"/>
      <c r="AG264" s="1"/>
      <c r="AH264" s="1"/>
      <c r="AI264" s="1"/>
      <c r="AJ264" s="1"/>
      <c r="AK264" s="1"/>
      <c r="AL264" s="1"/>
    </row>
    <row r="265" spans="2:38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37"/>
      <c r="AF265" s="37"/>
      <c r="AG265" s="1"/>
      <c r="AH265" s="1"/>
      <c r="AI265" s="1"/>
      <c r="AJ265" s="1"/>
      <c r="AK265" s="1"/>
      <c r="AL265" s="1"/>
    </row>
    <row r="266" spans="2:38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37"/>
      <c r="AF266" s="37"/>
      <c r="AG266" s="1"/>
      <c r="AH266" s="1"/>
      <c r="AI266" s="1"/>
      <c r="AJ266" s="1"/>
      <c r="AK266" s="1"/>
      <c r="AL266" s="1"/>
    </row>
    <row r="267" spans="2:38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37"/>
      <c r="AF267" s="37"/>
      <c r="AG267" s="1"/>
      <c r="AH267" s="1"/>
      <c r="AI267" s="1"/>
      <c r="AJ267" s="1"/>
      <c r="AK267" s="1"/>
      <c r="AL267" s="1"/>
    </row>
    <row r="268" spans="2:38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37"/>
      <c r="AF268" s="37"/>
      <c r="AG268" s="1"/>
      <c r="AH268" s="1"/>
      <c r="AI268" s="1"/>
      <c r="AJ268" s="1"/>
      <c r="AK268" s="1"/>
      <c r="AL268" s="1"/>
    </row>
    <row r="269" spans="2:38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37"/>
      <c r="AF269" s="37"/>
      <c r="AG269" s="1"/>
      <c r="AH269" s="1"/>
      <c r="AI269" s="1"/>
      <c r="AJ269" s="1"/>
      <c r="AK269" s="1"/>
      <c r="AL269" s="1"/>
    </row>
    <row r="270" spans="2:38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37"/>
      <c r="AF270" s="37"/>
      <c r="AG270" s="1"/>
      <c r="AH270" s="1"/>
      <c r="AI270" s="1"/>
      <c r="AJ270" s="1"/>
      <c r="AK270" s="1"/>
      <c r="AL270" s="1"/>
    </row>
    <row r="271" spans="2:38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37"/>
      <c r="AF271" s="37"/>
      <c r="AG271" s="1"/>
      <c r="AH271" s="1"/>
      <c r="AI271" s="1"/>
      <c r="AJ271" s="1"/>
      <c r="AK271" s="1"/>
      <c r="AL271" s="1"/>
    </row>
    <row r="272" spans="2:38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37"/>
      <c r="AF272" s="37"/>
      <c r="AG272" s="1"/>
      <c r="AH272" s="1"/>
      <c r="AI272" s="1"/>
      <c r="AJ272" s="1"/>
      <c r="AK272" s="1"/>
      <c r="AL272" s="1"/>
    </row>
    <row r="273" spans="2:38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37"/>
      <c r="AF273" s="37"/>
      <c r="AG273" s="1"/>
      <c r="AH273" s="1"/>
      <c r="AI273" s="1"/>
      <c r="AJ273" s="1"/>
      <c r="AK273" s="1"/>
      <c r="AL273" s="1"/>
    </row>
    <row r="274" spans="2:38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37"/>
      <c r="AF274" s="37"/>
      <c r="AG274" s="1"/>
      <c r="AH274" s="1"/>
      <c r="AI274" s="1"/>
      <c r="AJ274" s="1"/>
      <c r="AK274" s="1"/>
      <c r="AL274" s="1"/>
    </row>
    <row r="275" spans="2:38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37"/>
      <c r="AF275" s="37"/>
      <c r="AG275" s="1"/>
      <c r="AH275" s="1"/>
      <c r="AI275" s="1"/>
      <c r="AJ275" s="1"/>
      <c r="AK275" s="1"/>
      <c r="AL275" s="1"/>
    </row>
    <row r="276" spans="2:38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37"/>
      <c r="AF276" s="37"/>
      <c r="AG276" s="1"/>
      <c r="AH276" s="1"/>
      <c r="AI276" s="1"/>
      <c r="AJ276" s="1"/>
      <c r="AK276" s="1"/>
      <c r="AL276" s="1"/>
    </row>
    <row r="277" spans="2:38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37"/>
      <c r="AF277" s="37"/>
      <c r="AG277" s="1"/>
      <c r="AH277" s="1"/>
      <c r="AI277" s="1"/>
      <c r="AJ277" s="1"/>
      <c r="AK277" s="1"/>
      <c r="AL277" s="1"/>
    </row>
    <row r="278" spans="2:38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37"/>
      <c r="AF278" s="37"/>
      <c r="AG278" s="1"/>
      <c r="AH278" s="1"/>
      <c r="AI278" s="1"/>
      <c r="AJ278" s="1"/>
      <c r="AK278" s="1"/>
      <c r="AL278" s="1"/>
    </row>
    <row r="279" spans="2:38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37"/>
      <c r="AF279" s="37"/>
      <c r="AG279" s="1"/>
      <c r="AH279" s="1"/>
      <c r="AI279" s="1"/>
      <c r="AJ279" s="1"/>
      <c r="AK279" s="1"/>
      <c r="AL279" s="1"/>
    </row>
    <row r="280" spans="2:38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37"/>
      <c r="AF280" s="37"/>
      <c r="AG280" s="1"/>
      <c r="AH280" s="1"/>
      <c r="AI280" s="1"/>
      <c r="AJ280" s="1"/>
      <c r="AK280" s="1"/>
      <c r="AL280" s="1"/>
    </row>
    <row r="281" spans="2:38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37"/>
      <c r="AF281" s="37"/>
      <c r="AG281" s="1"/>
      <c r="AH281" s="1"/>
      <c r="AI281" s="1"/>
      <c r="AJ281" s="1"/>
      <c r="AK281" s="1"/>
      <c r="AL281" s="1"/>
    </row>
    <row r="282" spans="2:38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37"/>
      <c r="AF282" s="37"/>
      <c r="AG282" s="1"/>
      <c r="AH282" s="1"/>
      <c r="AI282" s="1"/>
      <c r="AJ282" s="1"/>
      <c r="AK282" s="1"/>
      <c r="AL282" s="1"/>
    </row>
    <row r="283" spans="2:38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37"/>
      <c r="AF283" s="37"/>
      <c r="AG283" s="1"/>
      <c r="AH283" s="1"/>
      <c r="AI283" s="1"/>
      <c r="AJ283" s="1"/>
      <c r="AK283" s="1"/>
      <c r="AL283" s="1"/>
    </row>
    <row r="284" spans="2:38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37"/>
      <c r="AF284" s="37"/>
      <c r="AG284" s="1"/>
      <c r="AH284" s="1"/>
      <c r="AI284" s="1"/>
      <c r="AJ284" s="1"/>
      <c r="AK284" s="1"/>
      <c r="AL284" s="1"/>
    </row>
    <row r="285" spans="2:38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37"/>
      <c r="AF285" s="37"/>
      <c r="AG285" s="1"/>
      <c r="AH285" s="1"/>
      <c r="AI285" s="1"/>
      <c r="AJ285" s="1"/>
      <c r="AK285" s="1"/>
      <c r="AL285" s="1"/>
    </row>
    <row r="286" spans="2:38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37"/>
      <c r="AF286" s="37"/>
      <c r="AG286" s="1"/>
      <c r="AH286" s="1"/>
      <c r="AI286" s="1"/>
      <c r="AJ286" s="1"/>
      <c r="AK286" s="1"/>
      <c r="AL286" s="1"/>
    </row>
    <row r="287" spans="2:38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37"/>
      <c r="AF287" s="37"/>
      <c r="AG287" s="1"/>
      <c r="AH287" s="1"/>
      <c r="AI287" s="1"/>
      <c r="AJ287" s="1"/>
      <c r="AK287" s="1"/>
      <c r="AL287" s="1"/>
    </row>
    <row r="288" spans="2:38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37"/>
      <c r="AF288" s="37"/>
      <c r="AG288" s="1"/>
      <c r="AH288" s="1"/>
      <c r="AI288" s="1"/>
      <c r="AJ288" s="1"/>
      <c r="AK288" s="1"/>
      <c r="AL288" s="1"/>
    </row>
    <row r="289" spans="2:38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37"/>
      <c r="AF289" s="37"/>
      <c r="AG289" s="1"/>
      <c r="AH289" s="1"/>
      <c r="AI289" s="1"/>
      <c r="AJ289" s="1"/>
      <c r="AK289" s="1"/>
      <c r="AL289" s="1"/>
    </row>
    <row r="290" spans="2:38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37"/>
      <c r="AF290" s="37"/>
      <c r="AG290" s="1"/>
      <c r="AH290" s="1"/>
      <c r="AI290" s="1"/>
      <c r="AJ290" s="1"/>
      <c r="AK290" s="1"/>
      <c r="AL290" s="1"/>
    </row>
    <row r="291" spans="2:38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37"/>
      <c r="AF291" s="37"/>
      <c r="AG291" s="1"/>
      <c r="AH291" s="1"/>
      <c r="AI291" s="1"/>
      <c r="AJ291" s="1"/>
      <c r="AK291" s="1"/>
      <c r="AL291" s="1"/>
    </row>
    <row r="292" spans="2:38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37"/>
      <c r="AF292" s="37"/>
      <c r="AG292" s="1"/>
      <c r="AH292" s="1"/>
      <c r="AI292" s="1"/>
      <c r="AJ292" s="1"/>
      <c r="AK292" s="1"/>
      <c r="AL292" s="1"/>
    </row>
    <row r="293" spans="2:38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37"/>
      <c r="AF293" s="37"/>
      <c r="AG293" s="1"/>
      <c r="AH293" s="1"/>
      <c r="AI293" s="1"/>
      <c r="AJ293" s="1"/>
      <c r="AK293" s="1"/>
      <c r="AL293" s="1"/>
    </row>
    <row r="294" spans="2:38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37"/>
      <c r="AF294" s="37"/>
      <c r="AG294" s="1"/>
      <c r="AH294" s="1"/>
      <c r="AI294" s="1"/>
      <c r="AJ294" s="1"/>
      <c r="AK294" s="1"/>
      <c r="AL294" s="1"/>
    </row>
    <row r="295" spans="2:38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37"/>
      <c r="AF295" s="37"/>
      <c r="AG295" s="1"/>
      <c r="AH295" s="1"/>
      <c r="AI295" s="1"/>
      <c r="AJ295" s="1"/>
      <c r="AK295" s="1"/>
      <c r="AL295" s="1"/>
    </row>
    <row r="296" spans="2:38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37"/>
      <c r="AF296" s="37"/>
      <c r="AG296" s="1"/>
      <c r="AH296" s="1"/>
      <c r="AI296" s="1"/>
      <c r="AJ296" s="1"/>
      <c r="AK296" s="1"/>
      <c r="AL296" s="1"/>
    </row>
    <row r="297" spans="2:38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37"/>
      <c r="AF297" s="37"/>
      <c r="AG297" s="1"/>
      <c r="AH297" s="1"/>
      <c r="AI297" s="1"/>
      <c r="AJ297" s="1"/>
      <c r="AK297" s="1"/>
      <c r="AL297" s="1"/>
    </row>
    <row r="298" spans="2:38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37"/>
      <c r="AF298" s="37"/>
      <c r="AG298" s="1"/>
      <c r="AH298" s="1"/>
      <c r="AI298" s="1"/>
      <c r="AJ298" s="1"/>
      <c r="AK298" s="1"/>
      <c r="AL298" s="1"/>
    </row>
    <row r="299" spans="2:38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37"/>
      <c r="AF299" s="37"/>
      <c r="AG299" s="1"/>
      <c r="AH299" s="1"/>
      <c r="AI299" s="1"/>
      <c r="AJ299" s="1"/>
      <c r="AK299" s="1"/>
      <c r="AL299" s="1"/>
    </row>
    <row r="300" spans="2:38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37"/>
      <c r="AF300" s="37"/>
      <c r="AG300" s="1"/>
      <c r="AH300" s="1"/>
      <c r="AI300" s="1"/>
      <c r="AJ300" s="1"/>
      <c r="AK300" s="1"/>
      <c r="AL300" s="1"/>
    </row>
    <row r="301" spans="2:38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37"/>
      <c r="AF301" s="37"/>
      <c r="AG301" s="1"/>
      <c r="AH301" s="1"/>
      <c r="AI301" s="1"/>
      <c r="AJ301" s="1"/>
      <c r="AK301" s="1"/>
      <c r="AL301" s="1"/>
    </row>
    <row r="302" spans="2:38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37"/>
      <c r="AF302" s="37"/>
      <c r="AG302" s="1"/>
      <c r="AH302" s="1"/>
      <c r="AI302" s="1"/>
      <c r="AJ302" s="1"/>
      <c r="AK302" s="1"/>
      <c r="AL302" s="1"/>
    </row>
    <row r="303" spans="2:38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37"/>
      <c r="AF303" s="37"/>
      <c r="AG303" s="1"/>
      <c r="AH303" s="1"/>
      <c r="AI303" s="1"/>
      <c r="AJ303" s="1"/>
      <c r="AK303" s="1"/>
      <c r="AL303" s="1"/>
    </row>
    <row r="304" spans="2:38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37"/>
      <c r="AF304" s="37"/>
      <c r="AG304" s="1"/>
      <c r="AH304" s="1"/>
      <c r="AI304" s="1"/>
      <c r="AJ304" s="1"/>
      <c r="AK304" s="1"/>
      <c r="AL304" s="1"/>
    </row>
    <row r="305" spans="2:38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37"/>
      <c r="AF305" s="37"/>
      <c r="AG305" s="1"/>
      <c r="AH305" s="1"/>
      <c r="AI305" s="1"/>
      <c r="AJ305" s="1"/>
      <c r="AK305" s="1"/>
      <c r="AL305" s="1"/>
    </row>
    <row r="306" spans="2:38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37"/>
      <c r="AF306" s="37"/>
      <c r="AG306" s="1"/>
      <c r="AH306" s="1"/>
      <c r="AI306" s="1"/>
      <c r="AJ306" s="1"/>
      <c r="AK306" s="1"/>
      <c r="AL306" s="1"/>
    </row>
    <row r="307" spans="2:38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37"/>
      <c r="AF307" s="37"/>
      <c r="AG307" s="1"/>
      <c r="AH307" s="1"/>
      <c r="AI307" s="1"/>
      <c r="AJ307" s="1"/>
      <c r="AK307" s="1"/>
      <c r="AL307" s="1"/>
    </row>
    <row r="308" spans="2:38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37"/>
      <c r="AF308" s="37"/>
      <c r="AG308" s="1"/>
      <c r="AH308" s="1"/>
      <c r="AI308" s="1"/>
      <c r="AJ308" s="1"/>
      <c r="AK308" s="1"/>
      <c r="AL308" s="1"/>
    </row>
    <row r="309" spans="2:38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37"/>
      <c r="AF309" s="37"/>
      <c r="AG309" s="1"/>
      <c r="AH309" s="1"/>
      <c r="AI309" s="1"/>
      <c r="AJ309" s="1"/>
      <c r="AK309" s="1"/>
      <c r="AL309" s="1"/>
    </row>
    <row r="310" spans="2:38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37"/>
      <c r="AF310" s="37"/>
      <c r="AG310" s="1"/>
      <c r="AH310" s="1"/>
      <c r="AI310" s="1"/>
      <c r="AJ310" s="1"/>
      <c r="AK310" s="1"/>
      <c r="AL310" s="1"/>
    </row>
    <row r="311" spans="2:38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37"/>
      <c r="AF311" s="37"/>
      <c r="AG311" s="1"/>
      <c r="AH311" s="1"/>
      <c r="AI311" s="1"/>
      <c r="AJ311" s="1"/>
      <c r="AK311" s="1"/>
      <c r="AL311" s="1"/>
    </row>
    <row r="312" spans="2:38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37"/>
      <c r="AF312" s="37"/>
      <c r="AG312" s="1"/>
      <c r="AH312" s="1"/>
      <c r="AI312" s="1"/>
      <c r="AJ312" s="1"/>
      <c r="AK312" s="1"/>
      <c r="AL312" s="1"/>
    </row>
    <row r="313" spans="2:38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37"/>
      <c r="AF313" s="37"/>
      <c r="AG313" s="1"/>
      <c r="AH313" s="1"/>
      <c r="AI313" s="1"/>
      <c r="AJ313" s="1"/>
      <c r="AK313" s="1"/>
      <c r="AL313" s="1"/>
    </row>
    <row r="314" spans="2:38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37"/>
      <c r="AF314" s="37"/>
      <c r="AG314" s="1"/>
      <c r="AH314" s="1"/>
      <c r="AI314" s="1"/>
      <c r="AJ314" s="1"/>
      <c r="AK314" s="1"/>
      <c r="AL314" s="1"/>
    </row>
    <row r="315" spans="2:38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37"/>
      <c r="AF315" s="37"/>
      <c r="AG315" s="1"/>
      <c r="AH315" s="1"/>
      <c r="AI315" s="1"/>
      <c r="AJ315" s="1"/>
      <c r="AK315" s="1"/>
      <c r="AL315" s="1"/>
    </row>
    <row r="316" spans="2:38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37"/>
      <c r="AF316" s="37"/>
      <c r="AG316" s="1"/>
      <c r="AH316" s="1"/>
      <c r="AI316" s="1"/>
      <c r="AJ316" s="1"/>
      <c r="AK316" s="1"/>
      <c r="AL316" s="1"/>
    </row>
    <row r="317" spans="2:38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37"/>
      <c r="AF317" s="37"/>
      <c r="AG317" s="1"/>
      <c r="AH317" s="1"/>
      <c r="AI317" s="1"/>
      <c r="AJ317" s="1"/>
      <c r="AK317" s="1"/>
      <c r="AL317" s="1"/>
    </row>
    <row r="318" spans="2:38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37"/>
      <c r="AF318" s="37"/>
      <c r="AG318" s="1"/>
      <c r="AH318" s="1"/>
      <c r="AI318" s="1"/>
      <c r="AJ318" s="1"/>
      <c r="AK318" s="1"/>
      <c r="AL318" s="1"/>
    </row>
    <row r="319" spans="2:38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37"/>
      <c r="AF319" s="37"/>
      <c r="AG319" s="1"/>
      <c r="AH319" s="1"/>
      <c r="AI319" s="1"/>
      <c r="AJ319" s="1"/>
      <c r="AK319" s="1"/>
      <c r="AL319" s="1"/>
    </row>
    <row r="320" spans="2:38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37"/>
      <c r="AF320" s="37"/>
      <c r="AG320" s="1"/>
      <c r="AH320" s="1"/>
      <c r="AI320" s="1"/>
      <c r="AJ320" s="1"/>
      <c r="AK320" s="1"/>
      <c r="AL320" s="1"/>
    </row>
    <row r="321" spans="2:38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37"/>
      <c r="AF321" s="37"/>
      <c r="AG321" s="1"/>
      <c r="AH321" s="1"/>
      <c r="AI321" s="1"/>
      <c r="AJ321" s="1"/>
      <c r="AK321" s="1"/>
      <c r="AL321" s="1"/>
    </row>
    <row r="322" spans="2:38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37"/>
      <c r="AF322" s="37"/>
      <c r="AG322" s="1"/>
      <c r="AH322" s="1"/>
      <c r="AI322" s="1"/>
      <c r="AJ322" s="1"/>
      <c r="AK322" s="1"/>
      <c r="AL322" s="1"/>
    </row>
    <row r="323" spans="2:38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37"/>
      <c r="AF323" s="37"/>
      <c r="AG323" s="1"/>
      <c r="AH323" s="1"/>
      <c r="AI323" s="1"/>
      <c r="AJ323" s="1"/>
      <c r="AK323" s="1"/>
      <c r="AL323" s="1"/>
    </row>
    <row r="324" spans="2:38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37"/>
      <c r="AF324" s="37"/>
      <c r="AG324" s="1"/>
      <c r="AH324" s="1"/>
      <c r="AI324" s="1"/>
      <c r="AJ324" s="1"/>
      <c r="AK324" s="1"/>
      <c r="AL324" s="1"/>
    </row>
    <row r="325" spans="2:38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37"/>
      <c r="AF325" s="37"/>
      <c r="AG325" s="1"/>
      <c r="AH325" s="1"/>
      <c r="AI325" s="1"/>
      <c r="AJ325" s="1"/>
      <c r="AK325" s="1"/>
      <c r="AL325" s="1"/>
    </row>
    <row r="326" spans="2:38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37"/>
      <c r="AF326" s="37"/>
      <c r="AG326" s="1"/>
      <c r="AH326" s="1"/>
      <c r="AI326" s="1"/>
      <c r="AJ326" s="1"/>
      <c r="AK326" s="1"/>
      <c r="AL326" s="1"/>
    </row>
    <row r="327" spans="2:38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37"/>
      <c r="AF327" s="37"/>
      <c r="AG327" s="1"/>
      <c r="AH327" s="1"/>
      <c r="AI327" s="1"/>
      <c r="AJ327" s="1"/>
      <c r="AK327" s="1"/>
      <c r="AL327" s="1"/>
    </row>
    <row r="328" spans="2:38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37"/>
      <c r="AF328" s="37"/>
      <c r="AG328" s="1"/>
      <c r="AH328" s="1"/>
      <c r="AI328" s="1"/>
      <c r="AJ328" s="1"/>
      <c r="AK328" s="1"/>
      <c r="AL328" s="1"/>
    </row>
    <row r="329" spans="2:38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37"/>
      <c r="AF329" s="37"/>
      <c r="AG329" s="1"/>
      <c r="AH329" s="1"/>
      <c r="AI329" s="1"/>
      <c r="AJ329" s="1"/>
      <c r="AK329" s="1"/>
      <c r="AL329" s="1"/>
    </row>
    <row r="330" spans="2:38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37"/>
      <c r="AF330" s="37"/>
      <c r="AG330" s="1"/>
      <c r="AH330" s="1"/>
      <c r="AI330" s="1"/>
      <c r="AJ330" s="1"/>
      <c r="AK330" s="1"/>
      <c r="AL330" s="1"/>
    </row>
    <row r="331" spans="2:38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37"/>
      <c r="AF331" s="37"/>
      <c r="AG331" s="1"/>
      <c r="AH331" s="1"/>
      <c r="AI331" s="1"/>
      <c r="AJ331" s="1"/>
      <c r="AK331" s="1"/>
      <c r="AL331" s="1"/>
    </row>
    <row r="332" spans="2:38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37"/>
      <c r="AF332" s="37"/>
      <c r="AG332" s="1"/>
      <c r="AH332" s="1"/>
      <c r="AI332" s="1"/>
      <c r="AJ332" s="1"/>
      <c r="AK332" s="1"/>
      <c r="AL332" s="1"/>
    </row>
    <row r="333" spans="2:38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37"/>
      <c r="AF333" s="37"/>
      <c r="AG333" s="1"/>
      <c r="AH333" s="1"/>
      <c r="AI333" s="1"/>
      <c r="AJ333" s="1"/>
      <c r="AK333" s="1"/>
      <c r="AL333" s="1"/>
    </row>
    <row r="334" spans="2:38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37"/>
      <c r="AF334" s="37"/>
      <c r="AG334" s="1"/>
      <c r="AH334" s="1"/>
      <c r="AI334" s="1"/>
      <c r="AJ334" s="1"/>
      <c r="AK334" s="1"/>
      <c r="AL334" s="1"/>
    </row>
    <row r="335" spans="2:38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37"/>
      <c r="AF335" s="37"/>
      <c r="AG335" s="1"/>
      <c r="AH335" s="1"/>
      <c r="AI335" s="1"/>
      <c r="AJ335" s="1"/>
      <c r="AK335" s="1"/>
      <c r="AL335" s="1"/>
    </row>
    <row r="336" spans="2:38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37"/>
      <c r="AF336" s="37"/>
      <c r="AG336" s="1"/>
      <c r="AH336" s="1"/>
      <c r="AI336" s="1"/>
      <c r="AJ336" s="1"/>
      <c r="AK336" s="1"/>
      <c r="AL336" s="1"/>
    </row>
    <row r="337" spans="2:38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37"/>
      <c r="AF337" s="37"/>
      <c r="AG337" s="1"/>
      <c r="AH337" s="1"/>
      <c r="AI337" s="1"/>
      <c r="AJ337" s="1"/>
      <c r="AK337" s="1"/>
      <c r="AL337" s="1"/>
    </row>
    <row r="338" spans="2:38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37"/>
      <c r="AF338" s="37"/>
      <c r="AG338" s="1"/>
      <c r="AH338" s="1"/>
      <c r="AI338" s="1"/>
      <c r="AJ338" s="1"/>
      <c r="AK338" s="1"/>
      <c r="AL338" s="1"/>
    </row>
    <row r="339" spans="2:38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37"/>
      <c r="AF339" s="37"/>
      <c r="AG339" s="1"/>
      <c r="AH339" s="1"/>
      <c r="AI339" s="1"/>
      <c r="AJ339" s="1"/>
      <c r="AK339" s="1"/>
      <c r="AL339" s="1"/>
    </row>
    <row r="340" spans="2:38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37"/>
      <c r="AF340" s="37"/>
      <c r="AG340" s="1"/>
      <c r="AH340" s="1"/>
      <c r="AI340" s="1"/>
      <c r="AJ340" s="1"/>
      <c r="AK340" s="1"/>
      <c r="AL340" s="1"/>
    </row>
    <row r="341" spans="2:38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37"/>
      <c r="AF341" s="37"/>
      <c r="AG341" s="1"/>
      <c r="AH341" s="1"/>
      <c r="AI341" s="1"/>
      <c r="AJ341" s="1"/>
      <c r="AK341" s="1"/>
      <c r="AL341" s="1"/>
    </row>
    <row r="342" spans="2:38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37"/>
      <c r="AF342" s="37"/>
      <c r="AG342" s="1"/>
      <c r="AH342" s="1"/>
      <c r="AI342" s="1"/>
      <c r="AJ342" s="1"/>
      <c r="AK342" s="1"/>
      <c r="AL342" s="1"/>
    </row>
    <row r="343" spans="2:38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37"/>
      <c r="AF343" s="37"/>
      <c r="AG343" s="1"/>
      <c r="AH343" s="1"/>
      <c r="AI343" s="1"/>
      <c r="AJ343" s="1"/>
      <c r="AK343" s="1"/>
      <c r="AL343" s="1"/>
    </row>
    <row r="344" spans="2:38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37"/>
      <c r="AF344" s="37"/>
      <c r="AG344" s="1"/>
      <c r="AH344" s="1"/>
      <c r="AI344" s="1"/>
      <c r="AJ344" s="1"/>
      <c r="AK344" s="1"/>
      <c r="AL344" s="1"/>
    </row>
    <row r="345" spans="2:38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37"/>
      <c r="AF345" s="37"/>
      <c r="AG345" s="1"/>
      <c r="AH345" s="1"/>
      <c r="AI345" s="1"/>
      <c r="AJ345" s="1"/>
      <c r="AK345" s="1"/>
      <c r="AL345" s="1"/>
    </row>
    <row r="346" spans="2:38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37"/>
      <c r="AF346" s="37"/>
      <c r="AG346" s="1"/>
      <c r="AH346" s="1"/>
      <c r="AI346" s="1"/>
      <c r="AJ346" s="1"/>
      <c r="AK346" s="1"/>
      <c r="AL346" s="1"/>
    </row>
    <row r="347" spans="2:38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37"/>
      <c r="AF347" s="37"/>
      <c r="AG347" s="1"/>
      <c r="AH347" s="1"/>
      <c r="AI347" s="1"/>
      <c r="AJ347" s="1"/>
      <c r="AK347" s="1"/>
      <c r="AL347" s="1"/>
    </row>
    <row r="348" spans="2:38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37"/>
      <c r="AF348" s="37"/>
      <c r="AG348" s="1"/>
      <c r="AH348" s="1"/>
      <c r="AI348" s="1"/>
      <c r="AJ348" s="1"/>
      <c r="AK348" s="1"/>
      <c r="AL348" s="1"/>
    </row>
    <row r="349" spans="2:38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37"/>
      <c r="AF349" s="37"/>
      <c r="AG349" s="1"/>
      <c r="AH349" s="1"/>
      <c r="AI349" s="1"/>
      <c r="AJ349" s="1"/>
      <c r="AK349" s="1"/>
      <c r="AL349" s="1"/>
    </row>
    <row r="350" spans="2:38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37"/>
      <c r="AF350" s="37"/>
      <c r="AG350" s="1"/>
      <c r="AH350" s="1"/>
      <c r="AI350" s="1"/>
      <c r="AJ350" s="1"/>
      <c r="AK350" s="1"/>
      <c r="AL350" s="1"/>
    </row>
    <row r="351" spans="2:38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37"/>
      <c r="AF351" s="37"/>
      <c r="AG351" s="1"/>
      <c r="AH351" s="1"/>
      <c r="AI351" s="1"/>
      <c r="AJ351" s="1"/>
      <c r="AK351" s="1"/>
      <c r="AL351" s="1"/>
    </row>
    <row r="352" spans="2:38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37"/>
      <c r="AF352" s="37"/>
      <c r="AG352" s="1"/>
      <c r="AH352" s="1"/>
      <c r="AI352" s="1"/>
      <c r="AJ352" s="1"/>
      <c r="AK352" s="1"/>
      <c r="AL352" s="1"/>
    </row>
    <row r="353" spans="2:38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37"/>
      <c r="AF353" s="37"/>
      <c r="AG353" s="1"/>
      <c r="AH353" s="1"/>
      <c r="AI353" s="1"/>
      <c r="AJ353" s="1"/>
      <c r="AK353" s="1"/>
      <c r="AL353" s="1"/>
    </row>
    <row r="354" spans="2:38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37"/>
      <c r="AF354" s="37"/>
      <c r="AG354" s="1"/>
      <c r="AH354" s="1"/>
      <c r="AI354" s="1"/>
      <c r="AJ354" s="1"/>
      <c r="AK354" s="1"/>
      <c r="AL354" s="1"/>
    </row>
    <row r="355" spans="2:38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37"/>
      <c r="AF355" s="37"/>
      <c r="AG355" s="1"/>
      <c r="AH355" s="1"/>
      <c r="AI355" s="1"/>
      <c r="AJ355" s="1"/>
      <c r="AK355" s="1"/>
      <c r="AL355" s="1"/>
    </row>
    <row r="356" spans="2:38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37"/>
      <c r="AF356" s="37"/>
      <c r="AG356" s="1"/>
      <c r="AH356" s="1"/>
      <c r="AI356" s="1"/>
      <c r="AJ356" s="1"/>
      <c r="AK356" s="1"/>
      <c r="AL356" s="1"/>
    </row>
    <row r="357" spans="2:38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37"/>
      <c r="AF357" s="37"/>
      <c r="AG357" s="1"/>
      <c r="AH357" s="1"/>
      <c r="AI357" s="1"/>
      <c r="AJ357" s="1"/>
      <c r="AK357" s="1"/>
      <c r="AL357" s="1"/>
    </row>
    <row r="358" spans="2:38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37"/>
      <c r="AF358" s="37"/>
      <c r="AG358" s="1"/>
      <c r="AH358" s="1"/>
      <c r="AI358" s="1"/>
      <c r="AJ358" s="1"/>
      <c r="AK358" s="1"/>
      <c r="AL358" s="1"/>
    </row>
    <row r="359" spans="2:38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37"/>
      <c r="AF359" s="37"/>
      <c r="AG359" s="1"/>
      <c r="AH359" s="1"/>
      <c r="AI359" s="1"/>
      <c r="AJ359" s="1"/>
      <c r="AK359" s="1"/>
      <c r="AL359" s="1"/>
    </row>
    <row r="360" spans="2:38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37"/>
      <c r="AF360" s="37"/>
      <c r="AG360" s="1"/>
      <c r="AH360" s="1"/>
      <c r="AI360" s="1"/>
      <c r="AJ360" s="1"/>
      <c r="AK360" s="1"/>
      <c r="AL360" s="1"/>
    </row>
    <row r="361" spans="2:38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37"/>
      <c r="AF361" s="37"/>
      <c r="AG361" s="1"/>
      <c r="AH361" s="1"/>
      <c r="AI361" s="1"/>
      <c r="AJ361" s="1"/>
      <c r="AK361" s="1"/>
      <c r="AL361" s="1"/>
    </row>
    <row r="362" spans="2:38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37"/>
      <c r="AF362" s="37"/>
      <c r="AG362" s="1"/>
      <c r="AH362" s="1"/>
      <c r="AI362" s="1"/>
      <c r="AJ362" s="1"/>
      <c r="AK362" s="1"/>
      <c r="AL362" s="1"/>
    </row>
    <row r="363" spans="2:38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37"/>
      <c r="AF363" s="37"/>
      <c r="AG363" s="1"/>
      <c r="AH363" s="1"/>
      <c r="AI363" s="1"/>
      <c r="AJ363" s="1"/>
      <c r="AK363" s="1"/>
      <c r="AL363" s="1"/>
    </row>
    <row r="364" spans="2:38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37"/>
      <c r="AF364" s="37"/>
      <c r="AG364" s="1"/>
      <c r="AH364" s="1"/>
      <c r="AI364" s="1"/>
      <c r="AJ364" s="1"/>
      <c r="AK364" s="1"/>
      <c r="AL364" s="1"/>
    </row>
    <row r="365" spans="2:38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37"/>
      <c r="AF365" s="37"/>
      <c r="AG365" s="1"/>
      <c r="AH365" s="1"/>
      <c r="AI365" s="1"/>
      <c r="AJ365" s="1"/>
      <c r="AK365" s="1"/>
      <c r="AL365" s="1"/>
    </row>
    <row r="366" spans="2:38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37"/>
      <c r="AF366" s="37"/>
      <c r="AG366" s="1"/>
      <c r="AH366" s="1"/>
      <c r="AI366" s="1"/>
      <c r="AJ366" s="1"/>
      <c r="AK366" s="1"/>
      <c r="AL366" s="1"/>
    </row>
    <row r="367" spans="2:38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37"/>
      <c r="AF367" s="37"/>
      <c r="AG367" s="1"/>
      <c r="AH367" s="1"/>
      <c r="AI367" s="1"/>
      <c r="AJ367" s="1"/>
      <c r="AK367" s="1"/>
      <c r="AL367" s="1"/>
    </row>
    <row r="368" spans="2:38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37"/>
      <c r="AF368" s="37"/>
      <c r="AG368" s="1"/>
      <c r="AH368" s="1"/>
      <c r="AI368" s="1"/>
      <c r="AJ368" s="1"/>
      <c r="AK368" s="1"/>
      <c r="AL368" s="1"/>
    </row>
    <row r="369" spans="2:38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37"/>
      <c r="AF369" s="37"/>
      <c r="AG369" s="1"/>
      <c r="AH369" s="1"/>
      <c r="AI369" s="1"/>
      <c r="AJ369" s="1"/>
      <c r="AK369" s="1"/>
      <c r="AL369" s="1"/>
    </row>
    <row r="370" spans="2:38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37"/>
      <c r="AF370" s="37"/>
      <c r="AG370" s="1"/>
      <c r="AH370" s="1"/>
      <c r="AI370" s="1"/>
      <c r="AJ370" s="1"/>
      <c r="AK370" s="1"/>
      <c r="AL370" s="1"/>
    </row>
    <row r="371" spans="2:38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37"/>
      <c r="AF371" s="37"/>
      <c r="AG371" s="1"/>
      <c r="AH371" s="1"/>
      <c r="AI371" s="1"/>
      <c r="AJ371" s="1"/>
      <c r="AK371" s="1"/>
      <c r="AL371" s="1"/>
    </row>
    <row r="372" spans="2:38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37"/>
      <c r="AF372" s="37"/>
      <c r="AG372" s="1"/>
      <c r="AH372" s="1"/>
      <c r="AI372" s="1"/>
      <c r="AJ372" s="1"/>
      <c r="AK372" s="1"/>
      <c r="AL372" s="1"/>
    </row>
    <row r="373" spans="2:38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37"/>
      <c r="AF373" s="37"/>
      <c r="AG373" s="1"/>
      <c r="AH373" s="1"/>
      <c r="AI373" s="1"/>
      <c r="AJ373" s="1"/>
      <c r="AK373" s="1"/>
      <c r="AL373" s="1"/>
    </row>
    <row r="374" spans="2:38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37"/>
      <c r="AF374" s="37"/>
      <c r="AG374" s="1"/>
      <c r="AH374" s="1"/>
      <c r="AI374" s="1"/>
      <c r="AJ374" s="1"/>
      <c r="AK374" s="1"/>
      <c r="AL374" s="1"/>
    </row>
    <row r="375" spans="2:38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37"/>
      <c r="AF375" s="37"/>
      <c r="AG375" s="1"/>
      <c r="AH375" s="1"/>
      <c r="AI375" s="1"/>
      <c r="AJ375" s="1"/>
      <c r="AK375" s="1"/>
      <c r="AL375" s="1"/>
    </row>
    <row r="376" spans="2:38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37"/>
      <c r="AF376" s="37"/>
      <c r="AG376" s="1"/>
      <c r="AH376" s="1"/>
      <c r="AI376" s="1"/>
      <c r="AJ376" s="1"/>
      <c r="AK376" s="1"/>
      <c r="AL376" s="1"/>
    </row>
    <row r="377" spans="2:38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37"/>
      <c r="AF377" s="37"/>
      <c r="AG377" s="1"/>
      <c r="AH377" s="1"/>
      <c r="AI377" s="1"/>
      <c r="AJ377" s="1"/>
      <c r="AK377" s="1"/>
      <c r="AL377" s="1"/>
    </row>
    <row r="378" spans="2:38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37"/>
      <c r="AF378" s="37"/>
      <c r="AG378" s="1"/>
      <c r="AH378" s="1"/>
      <c r="AI378" s="1"/>
      <c r="AJ378" s="1"/>
      <c r="AK378" s="1"/>
      <c r="AL378" s="1"/>
    </row>
    <row r="379" spans="2:38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37"/>
      <c r="AF379" s="37"/>
      <c r="AG379" s="1"/>
      <c r="AH379" s="1"/>
      <c r="AI379" s="1"/>
      <c r="AJ379" s="1"/>
      <c r="AK379" s="1"/>
      <c r="AL379" s="1"/>
    </row>
    <row r="380" spans="2:38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37"/>
      <c r="AF380" s="37"/>
      <c r="AG380" s="1"/>
      <c r="AH380" s="1"/>
      <c r="AI380" s="1"/>
      <c r="AJ380" s="1"/>
      <c r="AK380" s="1"/>
      <c r="AL380" s="1"/>
    </row>
    <row r="381" spans="2:38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37"/>
      <c r="AF381" s="37"/>
      <c r="AG381" s="1"/>
      <c r="AH381" s="1"/>
      <c r="AI381" s="1"/>
      <c r="AJ381" s="1"/>
      <c r="AK381" s="1"/>
      <c r="AL381" s="1"/>
    </row>
    <row r="382" spans="2:38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37"/>
      <c r="AF382" s="37"/>
      <c r="AG382" s="1"/>
      <c r="AH382" s="1"/>
      <c r="AI382" s="1"/>
      <c r="AJ382" s="1"/>
      <c r="AK382" s="1"/>
      <c r="AL382" s="1"/>
    </row>
    <row r="383" spans="2:38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37"/>
      <c r="AF383" s="37"/>
      <c r="AG383" s="1"/>
      <c r="AH383" s="1"/>
      <c r="AI383" s="1"/>
      <c r="AJ383" s="1"/>
      <c r="AK383" s="1"/>
      <c r="AL383" s="1"/>
    </row>
    <row r="384" spans="2:38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37"/>
      <c r="AF384" s="37"/>
      <c r="AG384" s="1"/>
      <c r="AH384" s="1"/>
      <c r="AI384" s="1"/>
      <c r="AJ384" s="1"/>
      <c r="AK384" s="1"/>
      <c r="AL384" s="1"/>
    </row>
    <row r="385" spans="2:38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37"/>
      <c r="AF385" s="37"/>
      <c r="AG385" s="1"/>
      <c r="AH385" s="1"/>
      <c r="AI385" s="1"/>
      <c r="AJ385" s="1"/>
      <c r="AK385" s="1"/>
      <c r="AL385" s="1"/>
    </row>
    <row r="386" spans="2:38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37"/>
      <c r="AF386" s="37"/>
      <c r="AG386" s="1"/>
      <c r="AH386" s="1"/>
      <c r="AI386" s="1"/>
      <c r="AJ386" s="1"/>
      <c r="AK386" s="1"/>
      <c r="AL386" s="1"/>
    </row>
    <row r="387" spans="2:38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37"/>
      <c r="AF387" s="37"/>
      <c r="AG387" s="1"/>
      <c r="AH387" s="1"/>
      <c r="AI387" s="1"/>
      <c r="AJ387" s="1"/>
      <c r="AK387" s="1"/>
      <c r="AL387" s="1"/>
    </row>
    <row r="388" spans="2:38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37"/>
      <c r="AF388" s="37"/>
      <c r="AG388" s="1"/>
      <c r="AH388" s="1"/>
      <c r="AI388" s="1"/>
      <c r="AJ388" s="1"/>
      <c r="AK388" s="1"/>
      <c r="AL388" s="1"/>
    </row>
    <row r="389" spans="2:38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37"/>
      <c r="AF389" s="37"/>
      <c r="AG389" s="1"/>
      <c r="AH389" s="1"/>
      <c r="AI389" s="1"/>
      <c r="AJ389" s="1"/>
      <c r="AK389" s="1"/>
      <c r="AL389" s="1"/>
    </row>
    <row r="390" spans="2:38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37"/>
      <c r="AF390" s="37"/>
      <c r="AG390" s="1"/>
      <c r="AH390" s="1"/>
      <c r="AI390" s="1"/>
      <c r="AJ390" s="1"/>
      <c r="AK390" s="1"/>
      <c r="AL390" s="1"/>
    </row>
    <row r="391" spans="2:38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37"/>
      <c r="AF391" s="37"/>
      <c r="AG391" s="1"/>
      <c r="AH391" s="1"/>
      <c r="AI391" s="1"/>
      <c r="AJ391" s="1"/>
      <c r="AK391" s="1"/>
      <c r="AL391" s="1"/>
    </row>
    <row r="392" spans="2:38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37"/>
      <c r="AF392" s="37"/>
      <c r="AG392" s="1"/>
      <c r="AH392" s="1"/>
      <c r="AI392" s="1"/>
      <c r="AJ392" s="1"/>
      <c r="AK392" s="1"/>
      <c r="AL392" s="1"/>
    </row>
    <row r="393" spans="2:38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37"/>
      <c r="AF393" s="37"/>
      <c r="AG393" s="1"/>
      <c r="AH393" s="1"/>
      <c r="AI393" s="1"/>
      <c r="AJ393" s="1"/>
      <c r="AK393" s="1"/>
      <c r="AL393" s="1"/>
    </row>
    <row r="394" spans="2:38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37"/>
      <c r="AF394" s="37"/>
      <c r="AG394" s="1"/>
      <c r="AH394" s="1"/>
      <c r="AI394" s="1"/>
      <c r="AJ394" s="1"/>
      <c r="AK394" s="1"/>
      <c r="AL394" s="1"/>
    </row>
    <row r="395" spans="2:38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37"/>
      <c r="AF395" s="37"/>
      <c r="AG395" s="1"/>
      <c r="AH395" s="1"/>
      <c r="AI395" s="1"/>
      <c r="AJ395" s="1"/>
      <c r="AK395" s="1"/>
      <c r="AL395" s="1"/>
    </row>
    <row r="396" spans="2:38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37"/>
      <c r="AF396" s="37"/>
      <c r="AG396" s="1"/>
      <c r="AH396" s="1"/>
      <c r="AI396" s="1"/>
      <c r="AJ396" s="1"/>
      <c r="AK396" s="1"/>
      <c r="AL396" s="1"/>
    </row>
    <row r="397" spans="2:38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37"/>
      <c r="AF397" s="37"/>
      <c r="AG397" s="1"/>
      <c r="AH397" s="1"/>
      <c r="AI397" s="1"/>
      <c r="AJ397" s="1"/>
      <c r="AK397" s="1"/>
      <c r="AL397" s="1"/>
    </row>
    <row r="398" spans="2:38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37"/>
      <c r="AF398" s="37"/>
      <c r="AG398" s="1"/>
      <c r="AH398" s="1"/>
      <c r="AI398" s="1"/>
      <c r="AJ398" s="1"/>
      <c r="AK398" s="1"/>
      <c r="AL398" s="1"/>
    </row>
    <row r="399" spans="2:38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37"/>
      <c r="AF399" s="37"/>
      <c r="AG399" s="1"/>
      <c r="AH399" s="1"/>
      <c r="AI399" s="1"/>
      <c r="AJ399" s="1"/>
      <c r="AK399" s="1"/>
      <c r="AL399" s="1"/>
    </row>
    <row r="400" spans="2:38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37"/>
      <c r="AF400" s="37"/>
      <c r="AG400" s="1"/>
      <c r="AH400" s="1"/>
      <c r="AI400" s="1"/>
      <c r="AJ400" s="1"/>
      <c r="AK400" s="1"/>
      <c r="AL400" s="1"/>
    </row>
    <row r="401" spans="2:38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37"/>
      <c r="AF401" s="37"/>
      <c r="AG401" s="1"/>
      <c r="AH401" s="1"/>
      <c r="AI401" s="1"/>
      <c r="AJ401" s="1"/>
      <c r="AK401" s="1"/>
      <c r="AL401" s="1"/>
    </row>
    <row r="402" spans="2:38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37"/>
      <c r="AF402" s="37"/>
      <c r="AG402" s="1"/>
      <c r="AH402" s="1"/>
      <c r="AI402" s="1"/>
      <c r="AJ402" s="1"/>
      <c r="AK402" s="1"/>
      <c r="AL402" s="1"/>
    </row>
    <row r="403" spans="2:38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37"/>
      <c r="AF403" s="37"/>
      <c r="AG403" s="1"/>
      <c r="AH403" s="1"/>
      <c r="AI403" s="1"/>
      <c r="AJ403" s="1"/>
      <c r="AK403" s="1"/>
      <c r="AL403" s="1"/>
    </row>
    <row r="404" spans="2:38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37"/>
      <c r="AF404" s="37"/>
      <c r="AG404" s="1"/>
      <c r="AH404" s="1"/>
      <c r="AI404" s="1"/>
      <c r="AJ404" s="1"/>
      <c r="AK404" s="1"/>
      <c r="AL404" s="1"/>
    </row>
    <row r="405" spans="2:38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37"/>
      <c r="AF405" s="37"/>
      <c r="AG405" s="1"/>
      <c r="AH405" s="1"/>
      <c r="AI405" s="1"/>
      <c r="AJ405" s="1"/>
      <c r="AK405" s="1"/>
      <c r="AL405" s="1"/>
    </row>
    <row r="406" spans="2:38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37"/>
      <c r="AF406" s="37"/>
      <c r="AG406" s="1"/>
      <c r="AH406" s="1"/>
      <c r="AI406" s="1"/>
      <c r="AJ406" s="1"/>
      <c r="AK406" s="1"/>
      <c r="AL406" s="1"/>
    </row>
    <row r="407" spans="2:38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37"/>
      <c r="AF407" s="37"/>
      <c r="AG407" s="1"/>
      <c r="AH407" s="1"/>
      <c r="AI407" s="1"/>
      <c r="AJ407" s="1"/>
      <c r="AK407" s="1"/>
      <c r="AL407" s="1"/>
    </row>
    <row r="408" spans="2:38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37"/>
      <c r="AF408" s="37"/>
      <c r="AG408" s="1"/>
      <c r="AH408" s="1"/>
      <c r="AI408" s="1"/>
      <c r="AJ408" s="1"/>
      <c r="AK408" s="1"/>
      <c r="AL408" s="1"/>
    </row>
    <row r="409" spans="2:38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37"/>
      <c r="AF409" s="37"/>
      <c r="AG409" s="1"/>
      <c r="AH409" s="1"/>
      <c r="AI409" s="1"/>
      <c r="AJ409" s="1"/>
      <c r="AK409" s="1"/>
      <c r="AL409" s="1"/>
    </row>
    <row r="410" spans="2:38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37"/>
      <c r="AF410" s="37"/>
      <c r="AG410" s="1"/>
      <c r="AH410" s="1"/>
      <c r="AI410" s="1"/>
      <c r="AJ410" s="1"/>
      <c r="AK410" s="1"/>
      <c r="AL410" s="1"/>
    </row>
    <row r="411" spans="2:38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37"/>
      <c r="AF411" s="37"/>
      <c r="AG411" s="1"/>
      <c r="AH411" s="1"/>
      <c r="AI411" s="1"/>
      <c r="AJ411" s="1"/>
      <c r="AK411" s="1"/>
      <c r="AL411" s="1"/>
    </row>
    <row r="412" spans="2:38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37"/>
      <c r="AF412" s="37"/>
      <c r="AG412" s="1"/>
      <c r="AH412" s="1"/>
      <c r="AI412" s="1"/>
      <c r="AJ412" s="1"/>
      <c r="AK412" s="1"/>
      <c r="AL412" s="1"/>
    </row>
    <row r="413" spans="2:38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37"/>
      <c r="AF413" s="37"/>
      <c r="AG413" s="1"/>
      <c r="AH413" s="1"/>
      <c r="AI413" s="1"/>
      <c r="AJ413" s="1"/>
      <c r="AK413" s="1"/>
      <c r="AL413" s="1"/>
    </row>
    <row r="414" spans="2:38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37"/>
      <c r="AF414" s="37"/>
      <c r="AG414" s="1"/>
      <c r="AH414" s="1"/>
      <c r="AI414" s="1"/>
      <c r="AJ414" s="1"/>
      <c r="AK414" s="1"/>
      <c r="AL414" s="1"/>
    </row>
    <row r="415" spans="2:38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37"/>
      <c r="AF415" s="37"/>
      <c r="AG415" s="1"/>
      <c r="AH415" s="1"/>
      <c r="AI415" s="1"/>
      <c r="AJ415" s="1"/>
      <c r="AK415" s="1"/>
      <c r="AL415" s="1"/>
    </row>
    <row r="416" spans="2:38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37"/>
      <c r="AF416" s="37"/>
      <c r="AG416" s="1"/>
      <c r="AH416" s="1"/>
      <c r="AI416" s="1"/>
      <c r="AJ416" s="1"/>
      <c r="AK416" s="1"/>
      <c r="AL416" s="1"/>
    </row>
    <row r="417" spans="2:38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37"/>
      <c r="AF417" s="37"/>
      <c r="AG417" s="1"/>
      <c r="AH417" s="1"/>
      <c r="AI417" s="1"/>
      <c r="AJ417" s="1"/>
      <c r="AK417" s="1"/>
      <c r="AL417" s="1"/>
    </row>
    <row r="418" spans="2:38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37"/>
      <c r="AF418" s="37"/>
      <c r="AG418" s="1"/>
      <c r="AH418" s="1"/>
      <c r="AI418" s="1"/>
      <c r="AJ418" s="1"/>
      <c r="AK418" s="1"/>
      <c r="AL418" s="1"/>
    </row>
    <row r="419" spans="2:38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37"/>
      <c r="AF419" s="37"/>
      <c r="AG419" s="1"/>
      <c r="AH419" s="1"/>
      <c r="AI419" s="1"/>
      <c r="AJ419" s="1"/>
      <c r="AK419" s="1"/>
      <c r="AL419" s="1"/>
    </row>
    <row r="420" spans="2:38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37"/>
      <c r="AF420" s="37"/>
      <c r="AG420" s="1"/>
      <c r="AH420" s="1"/>
      <c r="AI420" s="1"/>
      <c r="AJ420" s="1"/>
      <c r="AK420" s="1"/>
      <c r="AL420" s="1"/>
    </row>
    <row r="421" spans="2:38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37"/>
      <c r="AF421" s="37"/>
      <c r="AG421" s="1"/>
      <c r="AH421" s="1"/>
      <c r="AI421" s="1"/>
      <c r="AJ421" s="1"/>
      <c r="AK421" s="1"/>
      <c r="AL421" s="1"/>
    </row>
    <row r="422" spans="2:38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37"/>
      <c r="AF422" s="37"/>
      <c r="AG422" s="1"/>
      <c r="AH422" s="1"/>
      <c r="AI422" s="1"/>
      <c r="AJ422" s="1"/>
      <c r="AK422" s="1"/>
      <c r="AL422" s="1"/>
    </row>
    <row r="423" spans="2:38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37"/>
      <c r="AF423" s="37"/>
      <c r="AG423" s="1"/>
      <c r="AH423" s="1"/>
      <c r="AI423" s="1"/>
      <c r="AJ423" s="1"/>
      <c r="AK423" s="1"/>
      <c r="AL423" s="1"/>
    </row>
    <row r="424" spans="2:38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37"/>
      <c r="AF424" s="37"/>
      <c r="AG424" s="1"/>
      <c r="AH424" s="1"/>
      <c r="AI424" s="1"/>
      <c r="AJ424" s="1"/>
      <c r="AK424" s="1"/>
      <c r="AL424" s="1"/>
    </row>
    <row r="425" spans="2:38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37"/>
      <c r="AF425" s="37"/>
      <c r="AG425" s="1"/>
      <c r="AH425" s="1"/>
      <c r="AI425" s="1"/>
      <c r="AJ425" s="1"/>
      <c r="AK425" s="1"/>
      <c r="AL425" s="1"/>
    </row>
    <row r="426" spans="2:38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37"/>
      <c r="AF426" s="37"/>
      <c r="AG426" s="1"/>
      <c r="AH426" s="1"/>
      <c r="AI426" s="1"/>
      <c r="AJ426" s="1"/>
      <c r="AK426" s="1"/>
      <c r="AL426" s="1"/>
    </row>
    <row r="427" spans="2:38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37"/>
      <c r="AF427" s="37"/>
      <c r="AG427" s="1"/>
      <c r="AH427" s="1"/>
      <c r="AI427" s="1"/>
      <c r="AJ427" s="1"/>
      <c r="AK427" s="1"/>
      <c r="AL427" s="1"/>
    </row>
    <row r="428" spans="2:38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37"/>
      <c r="AF428" s="37"/>
      <c r="AG428" s="1"/>
      <c r="AH428" s="1"/>
      <c r="AI428" s="1"/>
      <c r="AJ428" s="1"/>
      <c r="AK428" s="1"/>
      <c r="AL428" s="1"/>
    </row>
    <row r="429" spans="2:38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37"/>
      <c r="AF429" s="37"/>
      <c r="AG429" s="1"/>
      <c r="AH429" s="1"/>
      <c r="AI429" s="1"/>
      <c r="AJ429" s="1"/>
      <c r="AK429" s="1"/>
      <c r="AL429" s="1"/>
    </row>
    <row r="430" spans="2:38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37"/>
      <c r="AF430" s="37"/>
      <c r="AG430" s="1"/>
      <c r="AH430" s="1"/>
      <c r="AI430" s="1"/>
      <c r="AJ430" s="1"/>
      <c r="AK430" s="1"/>
      <c r="AL430" s="1"/>
    </row>
    <row r="431" spans="2:38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37"/>
      <c r="AF431" s="37"/>
      <c r="AG431" s="1"/>
      <c r="AH431" s="1"/>
      <c r="AI431" s="1"/>
      <c r="AJ431" s="1"/>
      <c r="AK431" s="1"/>
      <c r="AL431" s="1"/>
    </row>
    <row r="432" spans="2:38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37"/>
      <c r="AF432" s="37"/>
      <c r="AG432" s="1"/>
      <c r="AH432" s="1"/>
      <c r="AI432" s="1"/>
      <c r="AJ432" s="1"/>
      <c r="AK432" s="1"/>
      <c r="AL432" s="1"/>
    </row>
    <row r="433" spans="2:38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37"/>
      <c r="AF433" s="37"/>
      <c r="AG433" s="1"/>
      <c r="AH433" s="1"/>
      <c r="AI433" s="1"/>
      <c r="AJ433" s="1"/>
      <c r="AK433" s="1"/>
      <c r="AL433" s="1"/>
    </row>
    <row r="434" spans="2:38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37"/>
      <c r="AF434" s="37"/>
      <c r="AG434" s="1"/>
      <c r="AH434" s="1"/>
      <c r="AI434" s="1"/>
      <c r="AJ434" s="1"/>
      <c r="AK434" s="1"/>
      <c r="AL434" s="1"/>
    </row>
    <row r="435" spans="2:38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37"/>
      <c r="AF435" s="37"/>
      <c r="AG435" s="1"/>
      <c r="AH435" s="1"/>
      <c r="AI435" s="1"/>
      <c r="AJ435" s="1"/>
      <c r="AK435" s="1"/>
      <c r="AL435" s="1"/>
    </row>
    <row r="436" spans="2:38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37"/>
      <c r="AF436" s="37"/>
      <c r="AG436" s="1"/>
      <c r="AH436" s="1"/>
      <c r="AI436" s="1"/>
      <c r="AJ436" s="1"/>
      <c r="AK436" s="1"/>
      <c r="AL436" s="1"/>
    </row>
    <row r="437" spans="2:38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37"/>
      <c r="AF437" s="37"/>
      <c r="AG437" s="1"/>
      <c r="AH437" s="1"/>
      <c r="AI437" s="1"/>
      <c r="AJ437" s="1"/>
      <c r="AK437" s="1"/>
      <c r="AL437" s="1"/>
    </row>
    <row r="438" spans="2:38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37"/>
      <c r="AF438" s="37"/>
      <c r="AG438" s="1"/>
      <c r="AH438" s="1"/>
      <c r="AI438" s="1"/>
      <c r="AJ438" s="1"/>
      <c r="AK438" s="1"/>
      <c r="AL438" s="1"/>
    </row>
    <row r="439" spans="2:38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37"/>
      <c r="AF439" s="37"/>
      <c r="AG439" s="1"/>
      <c r="AH439" s="1"/>
      <c r="AI439" s="1"/>
      <c r="AJ439" s="1"/>
      <c r="AK439" s="1"/>
      <c r="AL439" s="1"/>
    </row>
    <row r="440" spans="2:38" ht="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37"/>
      <c r="AF440" s="37"/>
      <c r="AG440" s="1"/>
      <c r="AH440" s="1"/>
      <c r="AI440" s="1"/>
      <c r="AJ440" s="1"/>
      <c r="AK440" s="1"/>
      <c r="AL440" s="1"/>
    </row>
    <row r="441" spans="2:38" ht="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37"/>
      <c r="AF441" s="37"/>
      <c r="AG441" s="1"/>
      <c r="AH441" s="1"/>
      <c r="AI441" s="1"/>
      <c r="AJ441" s="1"/>
      <c r="AK441" s="1"/>
      <c r="AL441" s="1"/>
    </row>
    <row r="442" spans="2:38" ht="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37"/>
      <c r="AF442" s="37"/>
      <c r="AG442" s="1"/>
      <c r="AH442" s="1"/>
      <c r="AI442" s="1"/>
      <c r="AJ442" s="1"/>
      <c r="AK442" s="1"/>
      <c r="AL442" s="1"/>
    </row>
    <row r="443" spans="2:38" ht="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37"/>
      <c r="AF443" s="37"/>
      <c r="AG443" s="1"/>
      <c r="AH443" s="1"/>
      <c r="AI443" s="1"/>
      <c r="AJ443" s="1"/>
      <c r="AK443" s="1"/>
      <c r="AL443" s="1"/>
    </row>
    <row r="444" spans="2:38" ht="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37"/>
      <c r="AF444" s="37"/>
      <c r="AG444" s="1"/>
      <c r="AH444" s="1"/>
      <c r="AI444" s="1"/>
      <c r="AJ444" s="1"/>
      <c r="AK444" s="1"/>
      <c r="AL444" s="1"/>
    </row>
    <row r="445" spans="2:38" ht="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37"/>
      <c r="AF445" s="37"/>
      <c r="AG445" s="1"/>
      <c r="AH445" s="1"/>
      <c r="AI445" s="1"/>
      <c r="AJ445" s="1"/>
      <c r="AK445" s="1"/>
      <c r="AL445" s="1"/>
    </row>
    <row r="446" spans="2:38" ht="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37"/>
      <c r="AF446" s="37"/>
      <c r="AG446" s="1"/>
      <c r="AH446" s="1"/>
      <c r="AI446" s="1"/>
      <c r="AJ446" s="1"/>
      <c r="AK446" s="1"/>
      <c r="AL446" s="1"/>
    </row>
    <row r="447" spans="2:38" ht="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37"/>
      <c r="AF447" s="37"/>
      <c r="AG447" s="1"/>
      <c r="AH447" s="1"/>
      <c r="AI447" s="1"/>
      <c r="AJ447" s="1"/>
      <c r="AK447" s="1"/>
      <c r="AL447" s="1"/>
    </row>
    <row r="448" spans="2:38" ht="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37"/>
      <c r="AF448" s="37"/>
      <c r="AG448" s="1"/>
      <c r="AH448" s="1"/>
      <c r="AI448" s="1"/>
      <c r="AJ448" s="1"/>
      <c r="AK448" s="1"/>
      <c r="AL448" s="1"/>
    </row>
    <row r="449" spans="2:38" ht="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37"/>
      <c r="AF449" s="37"/>
      <c r="AG449" s="1"/>
      <c r="AH449" s="1"/>
      <c r="AI449" s="1"/>
      <c r="AJ449" s="1"/>
      <c r="AK449" s="1"/>
      <c r="AL449" s="1"/>
    </row>
    <row r="450" spans="2:38" ht="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37"/>
      <c r="AF450" s="37"/>
      <c r="AG450" s="1"/>
      <c r="AH450" s="1"/>
      <c r="AI450" s="1"/>
      <c r="AJ450" s="1"/>
      <c r="AK450" s="1"/>
      <c r="AL450" s="1"/>
    </row>
    <row r="451" spans="2:38" ht="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37"/>
      <c r="AF451" s="37"/>
      <c r="AG451" s="1"/>
      <c r="AH451" s="1"/>
      <c r="AI451" s="1"/>
      <c r="AJ451" s="1"/>
      <c r="AK451" s="1"/>
      <c r="AL451" s="1"/>
    </row>
    <row r="452" spans="2:38" ht="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37"/>
      <c r="AF452" s="37"/>
      <c r="AG452" s="1"/>
      <c r="AH452" s="1"/>
      <c r="AI452" s="1"/>
      <c r="AJ452" s="1"/>
      <c r="AK452" s="1"/>
      <c r="AL452" s="1"/>
    </row>
    <row r="453" spans="2:38" ht="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37"/>
      <c r="AF453" s="37"/>
      <c r="AG453" s="1"/>
      <c r="AH453" s="1"/>
      <c r="AI453" s="1"/>
      <c r="AJ453" s="1"/>
      <c r="AK453" s="1"/>
      <c r="AL453" s="1"/>
    </row>
    <row r="454" spans="2:38" ht="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37"/>
      <c r="AF454" s="37"/>
      <c r="AG454" s="1"/>
      <c r="AH454" s="1"/>
      <c r="AI454" s="1"/>
      <c r="AJ454" s="1"/>
      <c r="AK454" s="1"/>
      <c r="AL454" s="1"/>
    </row>
    <row r="455" spans="2:38" ht="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37"/>
      <c r="AF455" s="37"/>
      <c r="AG455" s="1"/>
      <c r="AH455" s="1"/>
      <c r="AI455" s="1"/>
      <c r="AJ455" s="1"/>
      <c r="AK455" s="1"/>
      <c r="AL455" s="1"/>
    </row>
    <row r="456" spans="2:38" ht="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37"/>
      <c r="AF456" s="37"/>
      <c r="AG456" s="1"/>
      <c r="AH456" s="1"/>
      <c r="AI456" s="1"/>
      <c r="AJ456" s="1"/>
      <c r="AK456" s="1"/>
      <c r="AL456" s="1"/>
    </row>
    <row r="457" spans="2:38" ht="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37"/>
      <c r="AF457" s="37"/>
      <c r="AG457" s="1"/>
      <c r="AH457" s="1"/>
      <c r="AI457" s="1"/>
      <c r="AJ457" s="1"/>
      <c r="AK457" s="1"/>
      <c r="AL457" s="1"/>
    </row>
    <row r="458" spans="2:38" ht="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37"/>
      <c r="AF458" s="37"/>
      <c r="AG458" s="1"/>
      <c r="AH458" s="1"/>
      <c r="AI458" s="1"/>
      <c r="AJ458" s="1"/>
      <c r="AK458" s="1"/>
      <c r="AL458" s="1"/>
    </row>
    <row r="459" spans="2:38" ht="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37"/>
      <c r="AF459" s="37"/>
      <c r="AG459" s="1"/>
      <c r="AH459" s="1"/>
      <c r="AI459" s="1"/>
      <c r="AJ459" s="1"/>
      <c r="AK459" s="1"/>
      <c r="AL459" s="1"/>
    </row>
    <row r="460" spans="2:38" ht="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37"/>
      <c r="AF460" s="37"/>
      <c r="AG460" s="1"/>
      <c r="AH460" s="1"/>
      <c r="AI460" s="1"/>
      <c r="AJ460" s="1"/>
      <c r="AK460" s="1"/>
      <c r="AL460" s="1"/>
    </row>
    <row r="461" spans="2:38" ht="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37"/>
      <c r="AF461" s="37"/>
      <c r="AG461" s="1"/>
      <c r="AH461" s="1"/>
      <c r="AI461" s="1"/>
      <c r="AJ461" s="1"/>
      <c r="AK461" s="1"/>
      <c r="AL461" s="1"/>
    </row>
    <row r="462" spans="2:38" ht="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37"/>
      <c r="AF462" s="37"/>
      <c r="AG462" s="1"/>
      <c r="AH462" s="1"/>
      <c r="AI462" s="1"/>
      <c r="AJ462" s="1"/>
      <c r="AK462" s="1"/>
      <c r="AL462" s="1"/>
    </row>
    <row r="463" spans="2:38" ht="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37"/>
      <c r="AF463" s="37"/>
      <c r="AG463" s="1"/>
      <c r="AH463" s="1"/>
      <c r="AI463" s="1"/>
      <c r="AJ463" s="1"/>
      <c r="AK463" s="1"/>
      <c r="AL463" s="1"/>
    </row>
    <row r="464" spans="2:38" ht="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37"/>
      <c r="AF464" s="37"/>
      <c r="AG464" s="1"/>
      <c r="AH464" s="1"/>
      <c r="AI464" s="1"/>
      <c r="AJ464" s="1"/>
      <c r="AK464" s="1"/>
      <c r="AL464" s="1"/>
    </row>
    <row r="465" spans="2:38" ht="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37"/>
      <c r="AF465" s="37"/>
      <c r="AG465" s="1"/>
      <c r="AH465" s="1"/>
      <c r="AI465" s="1"/>
      <c r="AJ465" s="1"/>
      <c r="AK465" s="1"/>
      <c r="AL465" s="1"/>
    </row>
    <row r="466" spans="2:38" ht="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37"/>
      <c r="AF466" s="37"/>
      <c r="AG466" s="1"/>
      <c r="AH466" s="1"/>
      <c r="AI466" s="1"/>
      <c r="AJ466" s="1"/>
      <c r="AK466" s="1"/>
      <c r="AL466" s="1"/>
    </row>
    <row r="467" spans="2:38" ht="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37"/>
      <c r="AF467" s="37"/>
      <c r="AG467" s="1"/>
      <c r="AH467" s="1"/>
      <c r="AI467" s="1"/>
      <c r="AJ467" s="1"/>
      <c r="AK467" s="1"/>
      <c r="AL467" s="1"/>
    </row>
    <row r="468" spans="2:38" ht="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37"/>
      <c r="AF468" s="37"/>
      <c r="AG468" s="1"/>
      <c r="AH468" s="1"/>
      <c r="AI468" s="1"/>
      <c r="AJ468" s="1"/>
      <c r="AK468" s="1"/>
      <c r="AL468" s="1"/>
    </row>
    <row r="469" spans="2:38" ht="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37"/>
      <c r="AF469" s="37"/>
      <c r="AG469" s="1"/>
      <c r="AH469" s="1"/>
      <c r="AI469" s="1"/>
      <c r="AJ469" s="1"/>
      <c r="AK469" s="1"/>
      <c r="AL469" s="1"/>
    </row>
    <row r="470" spans="2:38" ht="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37"/>
      <c r="AF470" s="37"/>
      <c r="AG470" s="1"/>
      <c r="AH470" s="1"/>
      <c r="AI470" s="1"/>
      <c r="AJ470" s="1"/>
      <c r="AK470" s="1"/>
      <c r="AL470" s="1"/>
    </row>
    <row r="471" spans="2:38" ht="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37"/>
      <c r="AF471" s="37"/>
      <c r="AG471" s="1"/>
      <c r="AH471" s="1"/>
      <c r="AI471" s="1"/>
      <c r="AJ471" s="1"/>
      <c r="AK471" s="1"/>
      <c r="AL471" s="1"/>
    </row>
    <row r="472" spans="2:38" ht="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37"/>
      <c r="AF472" s="37"/>
      <c r="AG472" s="1"/>
      <c r="AH472" s="1"/>
      <c r="AI472" s="1"/>
      <c r="AJ472" s="1"/>
      <c r="AK472" s="1"/>
      <c r="AL472" s="1"/>
    </row>
    <row r="473" spans="2:38" ht="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37"/>
      <c r="AF473" s="37"/>
      <c r="AG473" s="1"/>
      <c r="AH473" s="1"/>
      <c r="AI473" s="1"/>
      <c r="AJ473" s="1"/>
      <c r="AK473" s="1"/>
      <c r="AL473" s="1"/>
    </row>
    <row r="474" spans="2:38" ht="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37"/>
      <c r="AF474" s="37"/>
      <c r="AG474" s="1"/>
      <c r="AH474" s="1"/>
      <c r="AI474" s="1"/>
      <c r="AJ474" s="1"/>
      <c r="AK474" s="1"/>
      <c r="AL474" s="1"/>
    </row>
    <row r="475" spans="2:38" ht="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37"/>
      <c r="AF475" s="37"/>
      <c r="AG475" s="1"/>
      <c r="AH475" s="1"/>
      <c r="AI475" s="1"/>
      <c r="AJ475" s="1"/>
      <c r="AK475" s="1"/>
      <c r="AL475" s="1"/>
    </row>
    <row r="476" spans="2:38" ht="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37"/>
      <c r="AF476" s="37"/>
      <c r="AG476" s="1"/>
      <c r="AH476" s="1"/>
      <c r="AI476" s="1"/>
      <c r="AJ476" s="1"/>
      <c r="AK476" s="1"/>
      <c r="AL476" s="1"/>
    </row>
    <row r="477" spans="2:38" ht="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37"/>
      <c r="AF477" s="37"/>
      <c r="AG477" s="1"/>
      <c r="AH477" s="1"/>
      <c r="AI477" s="1"/>
      <c r="AJ477" s="1"/>
      <c r="AK477" s="1"/>
      <c r="AL477" s="1"/>
    </row>
    <row r="478" spans="2:38" ht="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37"/>
      <c r="AF478" s="37"/>
      <c r="AG478" s="1"/>
      <c r="AH478" s="1"/>
      <c r="AI478" s="1"/>
      <c r="AJ478" s="1"/>
      <c r="AK478" s="1"/>
      <c r="AL478" s="1"/>
    </row>
    <row r="479" spans="2:38" ht="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37"/>
      <c r="AF479" s="37"/>
      <c r="AG479" s="1"/>
      <c r="AH479" s="1"/>
      <c r="AI479" s="1"/>
      <c r="AJ479" s="1"/>
      <c r="AK479" s="1"/>
      <c r="AL479" s="1"/>
    </row>
    <row r="480" spans="2:38" ht="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37"/>
      <c r="AF480" s="37"/>
      <c r="AG480" s="1"/>
      <c r="AH480" s="1"/>
      <c r="AI480" s="1"/>
      <c r="AJ480" s="1"/>
      <c r="AK480" s="1"/>
      <c r="AL480" s="1"/>
    </row>
    <row r="481" spans="2:38" ht="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37"/>
      <c r="AF481" s="37"/>
      <c r="AG481" s="1"/>
      <c r="AH481" s="1"/>
      <c r="AI481" s="1"/>
      <c r="AJ481" s="1"/>
      <c r="AK481" s="1"/>
      <c r="AL481" s="1"/>
    </row>
    <row r="482" spans="2:38" ht="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37"/>
      <c r="AF482" s="37"/>
      <c r="AG482" s="1"/>
      <c r="AH482" s="1"/>
      <c r="AI482" s="1"/>
      <c r="AJ482" s="1"/>
      <c r="AK482" s="1"/>
      <c r="AL482" s="1"/>
    </row>
    <row r="483" spans="2:38" ht="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37"/>
      <c r="AF483" s="37"/>
      <c r="AG483" s="1"/>
      <c r="AH483" s="1"/>
      <c r="AI483" s="1"/>
      <c r="AJ483" s="1"/>
      <c r="AK483" s="1"/>
      <c r="AL483" s="1"/>
    </row>
    <row r="484" spans="2:38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37"/>
      <c r="AF484" s="37"/>
      <c r="AG484" s="1"/>
      <c r="AH484" s="1"/>
      <c r="AI484" s="1"/>
      <c r="AJ484" s="1"/>
      <c r="AK484" s="1"/>
      <c r="AL484" s="1"/>
    </row>
    <row r="485" spans="2:38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37"/>
      <c r="AF485" s="37"/>
      <c r="AG485" s="1"/>
      <c r="AH485" s="1"/>
      <c r="AI485" s="1"/>
      <c r="AJ485" s="1"/>
      <c r="AK485" s="1"/>
      <c r="AL485" s="1"/>
    </row>
    <row r="486" spans="2:38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37"/>
      <c r="AF486" s="37"/>
      <c r="AG486" s="1"/>
      <c r="AH486" s="1"/>
      <c r="AI486" s="1"/>
      <c r="AJ486" s="1"/>
      <c r="AK486" s="1"/>
      <c r="AL486" s="1"/>
    </row>
    <row r="487" spans="2:38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37"/>
      <c r="AF487" s="37"/>
      <c r="AG487" s="1"/>
      <c r="AH487" s="1"/>
      <c r="AI487" s="1"/>
      <c r="AJ487" s="1"/>
      <c r="AK487" s="1"/>
      <c r="AL487" s="1"/>
    </row>
    <row r="488" spans="2:38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37"/>
      <c r="AF488" s="37"/>
      <c r="AG488" s="1"/>
      <c r="AH488" s="1"/>
      <c r="AI488" s="1"/>
      <c r="AJ488" s="1"/>
      <c r="AK488" s="1"/>
      <c r="AL488" s="1"/>
    </row>
    <row r="489" spans="2:38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37"/>
      <c r="AF489" s="37"/>
      <c r="AG489" s="1"/>
      <c r="AH489" s="1"/>
      <c r="AI489" s="1"/>
      <c r="AJ489" s="1"/>
      <c r="AK489" s="1"/>
      <c r="AL489" s="1"/>
    </row>
    <row r="490" spans="2:38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37"/>
      <c r="AF490" s="37"/>
      <c r="AG490" s="1"/>
      <c r="AH490" s="1"/>
      <c r="AI490" s="1"/>
      <c r="AJ490" s="1"/>
      <c r="AK490" s="1"/>
      <c r="AL490" s="1"/>
    </row>
    <row r="491" spans="2:38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37"/>
      <c r="AF491" s="37"/>
      <c r="AG491" s="1"/>
      <c r="AH491" s="1"/>
      <c r="AI491" s="1"/>
      <c r="AJ491" s="1"/>
      <c r="AK491" s="1"/>
      <c r="AL491" s="1"/>
    </row>
    <row r="492" spans="2:38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37"/>
      <c r="AF492" s="37"/>
      <c r="AG492" s="1"/>
      <c r="AH492" s="1"/>
      <c r="AI492" s="1"/>
      <c r="AJ492" s="1"/>
      <c r="AK492" s="1"/>
      <c r="AL492" s="1"/>
    </row>
    <row r="493" spans="2:38" ht="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37"/>
      <c r="AF493" s="37"/>
      <c r="AG493" s="1"/>
      <c r="AH493" s="1"/>
      <c r="AI493" s="1"/>
      <c r="AJ493" s="1"/>
      <c r="AK493" s="1"/>
      <c r="AL493" s="1"/>
    </row>
    <row r="494" spans="2:38" ht="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37"/>
      <c r="AF494" s="37"/>
      <c r="AG494" s="1"/>
      <c r="AH494" s="1"/>
      <c r="AI494" s="1"/>
      <c r="AJ494" s="1"/>
      <c r="AK494" s="1"/>
      <c r="AL494" s="1"/>
    </row>
    <row r="495" spans="2:38" ht="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37"/>
      <c r="AF495" s="37"/>
      <c r="AG495" s="1"/>
      <c r="AH495" s="1"/>
      <c r="AI495" s="1"/>
      <c r="AJ495" s="1"/>
      <c r="AK495" s="1"/>
      <c r="AL495" s="1"/>
    </row>
    <row r="496" spans="2:38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37"/>
      <c r="AF496" s="37"/>
      <c r="AG496" s="1"/>
      <c r="AH496" s="1"/>
      <c r="AI496" s="1"/>
      <c r="AJ496" s="1"/>
      <c r="AK496" s="1"/>
      <c r="AL496" s="1"/>
    </row>
    <row r="497" spans="2:38" ht="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37"/>
      <c r="AF497" s="37"/>
      <c r="AG497" s="1"/>
      <c r="AH497" s="1"/>
      <c r="AI497" s="1"/>
      <c r="AJ497" s="1"/>
      <c r="AK497" s="1"/>
      <c r="AL497" s="1"/>
    </row>
    <row r="498" spans="2:38" ht="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37"/>
      <c r="AF498" s="37"/>
      <c r="AG498" s="1"/>
      <c r="AH498" s="1"/>
      <c r="AI498" s="1"/>
      <c r="AJ498" s="1"/>
      <c r="AK498" s="1"/>
      <c r="AL498" s="1"/>
    </row>
    <row r="499" spans="2:38" ht="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37"/>
      <c r="AF499" s="37"/>
      <c r="AG499" s="1"/>
      <c r="AH499" s="1"/>
      <c r="AI499" s="1"/>
      <c r="AJ499" s="1"/>
      <c r="AK499" s="1"/>
      <c r="AL499" s="1"/>
    </row>
    <row r="500" spans="2:38" ht="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37"/>
      <c r="AF500" s="37"/>
      <c r="AG500" s="1"/>
      <c r="AH500" s="1"/>
      <c r="AI500" s="1"/>
      <c r="AJ500" s="1"/>
      <c r="AK500" s="1"/>
      <c r="AL500" s="1"/>
    </row>
    <row r="501" spans="2:38" ht="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37"/>
      <c r="AF501" s="37"/>
      <c r="AG501" s="1"/>
      <c r="AH501" s="1"/>
      <c r="AI501" s="1"/>
      <c r="AJ501" s="1"/>
      <c r="AK501" s="1"/>
      <c r="AL501" s="1"/>
    </row>
    <row r="502" spans="2:38" ht="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37"/>
      <c r="AF502" s="37"/>
      <c r="AG502" s="1"/>
      <c r="AH502" s="1"/>
      <c r="AI502" s="1"/>
      <c r="AJ502" s="1"/>
      <c r="AK502" s="1"/>
      <c r="AL502" s="1"/>
    </row>
    <row r="503" spans="2:38" ht="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37"/>
      <c r="AF503" s="37"/>
      <c r="AG503" s="1"/>
      <c r="AH503" s="1"/>
      <c r="AI503" s="1"/>
      <c r="AJ503" s="1"/>
      <c r="AK503" s="1"/>
      <c r="AL503" s="1"/>
    </row>
    <row r="504" spans="2:38" ht="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37"/>
      <c r="AF504" s="37"/>
      <c r="AG504" s="1"/>
      <c r="AH504" s="1"/>
      <c r="AI504" s="1"/>
      <c r="AJ504" s="1"/>
      <c r="AK504" s="1"/>
      <c r="AL504" s="1"/>
    </row>
    <row r="505" spans="2:38" ht="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37"/>
      <c r="AF505" s="37"/>
      <c r="AG505" s="1"/>
      <c r="AH505" s="1"/>
      <c r="AI505" s="1"/>
      <c r="AJ505" s="1"/>
      <c r="AK505" s="1"/>
      <c r="AL505" s="1"/>
    </row>
    <row r="506" spans="2:38" ht="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37"/>
      <c r="AF506" s="37"/>
      <c r="AG506" s="1"/>
      <c r="AH506" s="1"/>
      <c r="AI506" s="1"/>
      <c r="AJ506" s="1"/>
      <c r="AK506" s="1"/>
      <c r="AL506" s="1"/>
    </row>
    <row r="507" spans="2:38" ht="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37"/>
      <c r="AF507" s="37"/>
      <c r="AG507" s="1"/>
      <c r="AH507" s="1"/>
      <c r="AI507" s="1"/>
      <c r="AJ507" s="1"/>
      <c r="AK507" s="1"/>
      <c r="AL507" s="1"/>
    </row>
    <row r="508" spans="2:38" ht="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37"/>
      <c r="AF508" s="37"/>
      <c r="AG508" s="1"/>
      <c r="AH508" s="1"/>
      <c r="AI508" s="1"/>
      <c r="AJ508" s="1"/>
      <c r="AK508" s="1"/>
      <c r="AL508" s="1"/>
    </row>
    <row r="509" spans="2:38" ht="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37"/>
      <c r="AF509" s="37"/>
      <c r="AG509" s="1"/>
      <c r="AH509" s="1"/>
      <c r="AI509" s="1"/>
      <c r="AJ509" s="1"/>
      <c r="AK509" s="1"/>
      <c r="AL509" s="1"/>
    </row>
    <row r="510" spans="2:38" ht="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37"/>
      <c r="AF510" s="37"/>
      <c r="AG510" s="1"/>
      <c r="AH510" s="1"/>
      <c r="AI510" s="1"/>
      <c r="AJ510" s="1"/>
      <c r="AK510" s="1"/>
      <c r="AL510" s="1"/>
    </row>
    <row r="511" spans="2:38" ht="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37"/>
      <c r="AF511" s="37"/>
      <c r="AG511" s="1"/>
      <c r="AH511" s="1"/>
      <c r="AI511" s="1"/>
      <c r="AJ511" s="1"/>
      <c r="AK511" s="1"/>
      <c r="AL511" s="1"/>
    </row>
    <row r="512" spans="2:38" ht="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37"/>
      <c r="AF512" s="37"/>
      <c r="AG512" s="1"/>
      <c r="AH512" s="1"/>
      <c r="AI512" s="1"/>
      <c r="AJ512" s="1"/>
      <c r="AK512" s="1"/>
      <c r="AL512" s="1"/>
    </row>
    <row r="513" spans="2:38" ht="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37"/>
      <c r="AF513" s="37"/>
      <c r="AG513" s="1"/>
      <c r="AH513" s="1"/>
      <c r="AI513" s="1"/>
      <c r="AJ513" s="1"/>
      <c r="AK513" s="1"/>
      <c r="AL513" s="1"/>
    </row>
    <row r="514" spans="2:38" ht="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37"/>
      <c r="AF514" s="37"/>
      <c r="AG514" s="1"/>
      <c r="AH514" s="1"/>
      <c r="AI514" s="1"/>
      <c r="AJ514" s="1"/>
      <c r="AK514" s="1"/>
      <c r="AL514" s="1"/>
    </row>
    <row r="515" spans="2:38" ht="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37"/>
      <c r="AF515" s="37"/>
      <c r="AG515" s="1"/>
      <c r="AH515" s="1"/>
      <c r="AI515" s="1"/>
      <c r="AJ515" s="1"/>
      <c r="AK515" s="1"/>
      <c r="AL515" s="1"/>
    </row>
    <row r="516" spans="2:38" ht="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37"/>
      <c r="AF516" s="37"/>
      <c r="AG516" s="1"/>
      <c r="AH516" s="1"/>
      <c r="AI516" s="1"/>
      <c r="AJ516" s="1"/>
      <c r="AK516" s="1"/>
      <c r="AL516" s="1"/>
    </row>
    <row r="517" spans="2:38" ht="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37"/>
      <c r="AF517" s="37"/>
      <c r="AG517" s="1"/>
      <c r="AH517" s="1"/>
      <c r="AI517" s="1"/>
      <c r="AJ517" s="1"/>
      <c r="AK517" s="1"/>
      <c r="AL517" s="1"/>
    </row>
    <row r="518" spans="2:38" ht="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37"/>
      <c r="AF518" s="37"/>
      <c r="AG518" s="1"/>
      <c r="AH518" s="1"/>
      <c r="AI518" s="1"/>
      <c r="AJ518" s="1"/>
      <c r="AK518" s="1"/>
      <c r="AL518" s="1"/>
    </row>
    <row r="519" spans="2:38" ht="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37"/>
      <c r="AF519" s="37"/>
      <c r="AG519" s="1"/>
      <c r="AH519" s="1"/>
      <c r="AI519" s="1"/>
      <c r="AJ519" s="1"/>
      <c r="AK519" s="1"/>
      <c r="AL519" s="1"/>
    </row>
    <row r="520" spans="2:38" ht="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37"/>
      <c r="AF520" s="37"/>
      <c r="AG520" s="1"/>
      <c r="AH520" s="1"/>
      <c r="AI520" s="1"/>
      <c r="AJ520" s="1"/>
      <c r="AK520" s="1"/>
      <c r="AL520" s="1"/>
    </row>
    <row r="521" spans="2:38" ht="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37"/>
      <c r="AF521" s="37"/>
      <c r="AG521" s="1"/>
      <c r="AH521" s="1"/>
      <c r="AI521" s="1"/>
      <c r="AJ521" s="1"/>
      <c r="AK521" s="1"/>
      <c r="AL521" s="1"/>
    </row>
    <row r="522" spans="2:38" ht="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37"/>
      <c r="AF522" s="37"/>
      <c r="AG522" s="1"/>
      <c r="AH522" s="1"/>
      <c r="AI522" s="1"/>
      <c r="AJ522" s="1"/>
      <c r="AK522" s="1"/>
      <c r="AL522" s="1"/>
    </row>
    <row r="523" spans="2:38" ht="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37"/>
      <c r="AF523" s="37"/>
      <c r="AG523" s="1"/>
      <c r="AH523" s="1"/>
      <c r="AI523" s="1"/>
      <c r="AJ523" s="1"/>
      <c r="AK523" s="1"/>
      <c r="AL523" s="1"/>
    </row>
    <row r="524" spans="2:38" ht="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37"/>
      <c r="AF524" s="37"/>
      <c r="AG524" s="1"/>
      <c r="AH524" s="1"/>
      <c r="AI524" s="1"/>
      <c r="AJ524" s="1"/>
      <c r="AK524" s="1"/>
      <c r="AL524" s="1"/>
    </row>
    <row r="525" spans="2:38" ht="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37"/>
      <c r="AF525" s="37"/>
      <c r="AG525" s="1"/>
      <c r="AH525" s="1"/>
      <c r="AI525" s="1"/>
      <c r="AJ525" s="1"/>
      <c r="AK525" s="1"/>
      <c r="AL525" s="1"/>
    </row>
    <row r="526" spans="2:38" ht="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37"/>
      <c r="AF526" s="37"/>
      <c r="AG526" s="1"/>
      <c r="AH526" s="1"/>
      <c r="AI526" s="1"/>
      <c r="AJ526" s="1"/>
      <c r="AK526" s="1"/>
      <c r="AL526" s="1"/>
    </row>
    <row r="527" spans="2:38" ht="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37"/>
      <c r="AF527" s="37"/>
      <c r="AG527" s="1"/>
      <c r="AH527" s="1"/>
      <c r="AI527" s="1"/>
      <c r="AJ527" s="1"/>
      <c r="AK527" s="1"/>
      <c r="AL527" s="1"/>
    </row>
    <row r="528" spans="2:38" ht="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37"/>
      <c r="AF528" s="37"/>
      <c r="AG528" s="1"/>
      <c r="AH528" s="1"/>
      <c r="AI528" s="1"/>
      <c r="AJ528" s="1"/>
      <c r="AK528" s="1"/>
      <c r="AL528" s="1"/>
    </row>
    <row r="529" spans="2:38" ht="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37"/>
      <c r="AF529" s="37"/>
      <c r="AG529" s="1"/>
      <c r="AH529" s="1"/>
      <c r="AI529" s="1"/>
      <c r="AJ529" s="1"/>
      <c r="AK529" s="1"/>
      <c r="AL529" s="1"/>
    </row>
    <row r="530" spans="2:38" ht="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37"/>
      <c r="AF530" s="37"/>
      <c r="AG530" s="1"/>
      <c r="AH530" s="1"/>
      <c r="AI530" s="1"/>
      <c r="AJ530" s="1"/>
      <c r="AK530" s="1"/>
      <c r="AL530" s="1"/>
    </row>
    <row r="531" spans="2:38" ht="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37"/>
      <c r="AF531" s="37"/>
      <c r="AG531" s="1"/>
      <c r="AH531" s="1"/>
      <c r="AI531" s="1"/>
      <c r="AJ531" s="1"/>
      <c r="AK531" s="1"/>
      <c r="AL531" s="1"/>
    </row>
    <row r="532" spans="2:38" ht="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37"/>
      <c r="AF532" s="37"/>
      <c r="AG532" s="1"/>
      <c r="AH532" s="1"/>
      <c r="AI532" s="1"/>
      <c r="AJ532" s="1"/>
      <c r="AK532" s="1"/>
      <c r="AL532" s="1"/>
    </row>
    <row r="533" spans="2:38" ht="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37"/>
      <c r="AF533" s="37"/>
      <c r="AG533" s="1"/>
      <c r="AH533" s="1"/>
      <c r="AI533" s="1"/>
      <c r="AJ533" s="1"/>
      <c r="AK533" s="1"/>
      <c r="AL533" s="1"/>
    </row>
    <row r="534" spans="2:38" ht="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37"/>
      <c r="AF534" s="37"/>
      <c r="AG534" s="1"/>
      <c r="AH534" s="1"/>
      <c r="AI534" s="1"/>
      <c r="AJ534" s="1"/>
      <c r="AK534" s="1"/>
      <c r="AL534" s="1"/>
    </row>
    <row r="535" spans="2:38" ht="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37"/>
      <c r="AF535" s="37"/>
      <c r="AG535" s="1"/>
      <c r="AH535" s="1"/>
      <c r="AI535" s="1"/>
      <c r="AJ535" s="1"/>
      <c r="AK535" s="1"/>
      <c r="AL535" s="1"/>
    </row>
    <row r="536" spans="2:38" ht="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37"/>
      <c r="AF536" s="37"/>
      <c r="AG536" s="1"/>
      <c r="AH536" s="1"/>
      <c r="AI536" s="1"/>
      <c r="AJ536" s="1"/>
      <c r="AK536" s="1"/>
      <c r="AL536" s="1"/>
    </row>
    <row r="537" spans="2:38" ht="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37"/>
      <c r="AF537" s="37"/>
      <c r="AG537" s="1"/>
      <c r="AH537" s="1"/>
      <c r="AI537" s="1"/>
      <c r="AJ537" s="1"/>
      <c r="AK537" s="1"/>
      <c r="AL537" s="1"/>
    </row>
    <row r="538" spans="2:38" ht="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37"/>
      <c r="AF538" s="37"/>
      <c r="AG538" s="1"/>
      <c r="AH538" s="1"/>
      <c r="AI538" s="1"/>
      <c r="AJ538" s="1"/>
      <c r="AK538" s="1"/>
      <c r="AL538" s="1"/>
    </row>
    <row r="539" spans="2:38" ht="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37"/>
      <c r="AF539" s="37"/>
      <c r="AG539" s="1"/>
      <c r="AH539" s="1"/>
      <c r="AI539" s="1"/>
      <c r="AJ539" s="1"/>
      <c r="AK539" s="1"/>
      <c r="AL539" s="1"/>
    </row>
    <row r="540" spans="2:38" ht="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37"/>
      <c r="AF540" s="37"/>
      <c r="AG540" s="1"/>
      <c r="AH540" s="1"/>
      <c r="AI540" s="1"/>
      <c r="AJ540" s="1"/>
      <c r="AK540" s="1"/>
      <c r="AL540" s="1"/>
    </row>
    <row r="541" spans="2:38" ht="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37"/>
      <c r="AF541" s="37"/>
      <c r="AG541" s="1"/>
      <c r="AH541" s="1"/>
      <c r="AI541" s="1"/>
      <c r="AJ541" s="1"/>
      <c r="AK541" s="1"/>
      <c r="AL541" s="1"/>
    </row>
    <row r="542" spans="2:38" ht="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37"/>
      <c r="AF542" s="37"/>
      <c r="AG542" s="1"/>
      <c r="AH542" s="1"/>
      <c r="AI542" s="1"/>
      <c r="AJ542" s="1"/>
      <c r="AK542" s="1"/>
      <c r="AL542" s="1"/>
    </row>
    <row r="543" spans="2:38" ht="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37"/>
      <c r="AF543" s="37"/>
      <c r="AG543" s="1"/>
      <c r="AH543" s="1"/>
      <c r="AI543" s="1"/>
      <c r="AJ543" s="1"/>
      <c r="AK543" s="1"/>
      <c r="AL543" s="1"/>
    </row>
    <row r="544" spans="2:38" ht="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37"/>
      <c r="AF544" s="37"/>
      <c r="AG544" s="1"/>
      <c r="AH544" s="1"/>
      <c r="AI544" s="1"/>
      <c r="AJ544" s="1"/>
      <c r="AK544" s="1"/>
      <c r="AL544" s="1"/>
    </row>
    <row r="545" spans="2:38" ht="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37"/>
      <c r="AF545" s="37"/>
      <c r="AG545" s="1"/>
      <c r="AH545" s="1"/>
      <c r="AI545" s="1"/>
      <c r="AJ545" s="1"/>
      <c r="AK545" s="1"/>
      <c r="AL545" s="1"/>
    </row>
    <row r="546" spans="2:38" ht="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37"/>
      <c r="AF546" s="37"/>
      <c r="AG546" s="1"/>
      <c r="AH546" s="1"/>
      <c r="AI546" s="1"/>
      <c r="AJ546" s="1"/>
      <c r="AK546" s="1"/>
      <c r="AL546" s="1"/>
    </row>
    <row r="547" spans="2:38" ht="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37"/>
      <c r="AF547" s="37"/>
      <c r="AG547" s="1"/>
      <c r="AH547" s="1"/>
      <c r="AI547" s="1"/>
      <c r="AJ547" s="1"/>
      <c r="AK547" s="1"/>
      <c r="AL547" s="1"/>
    </row>
    <row r="548" spans="2:38" ht="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37"/>
      <c r="AF548" s="37"/>
      <c r="AG548" s="1"/>
      <c r="AH548" s="1"/>
      <c r="AI548" s="1"/>
      <c r="AJ548" s="1"/>
      <c r="AK548" s="1"/>
      <c r="AL548" s="1"/>
    </row>
    <row r="549" spans="2:38" ht="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37"/>
      <c r="AF549" s="37"/>
      <c r="AG549" s="1"/>
      <c r="AH549" s="1"/>
      <c r="AI549" s="1"/>
      <c r="AJ549" s="1"/>
      <c r="AK549" s="1"/>
      <c r="AL549" s="1"/>
    </row>
    <row r="550" spans="2:38" ht="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37"/>
      <c r="AF550" s="37"/>
      <c r="AG550" s="1"/>
      <c r="AH550" s="1"/>
      <c r="AI550" s="1"/>
      <c r="AJ550" s="1"/>
      <c r="AK550" s="1"/>
      <c r="AL550" s="1"/>
    </row>
    <row r="551" spans="2:38" ht="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37"/>
      <c r="AF551" s="37"/>
      <c r="AG551" s="1"/>
      <c r="AH551" s="1"/>
      <c r="AI551" s="1"/>
      <c r="AJ551" s="1"/>
      <c r="AK551" s="1"/>
      <c r="AL551" s="1"/>
    </row>
    <row r="552" spans="2:38" ht="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37"/>
      <c r="AF552" s="37"/>
      <c r="AG552" s="1"/>
      <c r="AH552" s="1"/>
      <c r="AI552" s="1"/>
      <c r="AJ552" s="1"/>
      <c r="AK552" s="1"/>
      <c r="AL552" s="1"/>
    </row>
    <row r="553" spans="2:38" ht="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37"/>
      <c r="AF553" s="37"/>
      <c r="AG553" s="1"/>
      <c r="AH553" s="1"/>
      <c r="AI553" s="1"/>
      <c r="AJ553" s="1"/>
      <c r="AK553" s="1"/>
      <c r="AL553" s="1"/>
    </row>
    <row r="554" spans="2:38" ht="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37"/>
      <c r="AF554" s="37"/>
      <c r="AG554" s="1"/>
      <c r="AH554" s="1"/>
      <c r="AI554" s="1"/>
      <c r="AJ554" s="1"/>
      <c r="AK554" s="1"/>
      <c r="AL554" s="1"/>
    </row>
    <row r="555" spans="2:38" ht="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37"/>
      <c r="AF555" s="37"/>
      <c r="AG555" s="1"/>
      <c r="AH555" s="1"/>
      <c r="AI555" s="1"/>
      <c r="AJ555" s="1"/>
      <c r="AK555" s="1"/>
      <c r="AL555" s="1"/>
    </row>
    <row r="556" spans="2:38" ht="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37"/>
      <c r="AF556" s="37"/>
      <c r="AG556" s="1"/>
      <c r="AH556" s="1"/>
      <c r="AI556" s="1"/>
      <c r="AJ556" s="1"/>
      <c r="AK556" s="1"/>
      <c r="AL556" s="1"/>
    </row>
    <row r="557" spans="2:38" ht="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37"/>
      <c r="AF557" s="37"/>
      <c r="AG557" s="1"/>
      <c r="AH557" s="1"/>
      <c r="AI557" s="1"/>
      <c r="AJ557" s="1"/>
      <c r="AK557" s="1"/>
      <c r="AL557" s="1"/>
    </row>
    <row r="558" spans="2:38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37"/>
      <c r="AF558" s="37"/>
      <c r="AG558" s="1"/>
      <c r="AH558" s="1"/>
      <c r="AI558" s="1"/>
      <c r="AJ558" s="1"/>
      <c r="AK558" s="1"/>
      <c r="AL558" s="1"/>
    </row>
    <row r="559" spans="2:38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37"/>
      <c r="AF559" s="37"/>
      <c r="AG559" s="1"/>
      <c r="AH559" s="1"/>
      <c r="AI559" s="1"/>
      <c r="AJ559" s="1"/>
      <c r="AK559" s="1"/>
      <c r="AL559" s="1"/>
    </row>
    <row r="560" spans="2:38" ht="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37"/>
      <c r="AF560" s="37"/>
      <c r="AG560" s="1"/>
      <c r="AH560" s="1"/>
      <c r="AI560" s="1"/>
      <c r="AJ560" s="1"/>
      <c r="AK560" s="1"/>
      <c r="AL560" s="1"/>
    </row>
    <row r="561" spans="2:38" ht="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37"/>
      <c r="AF561" s="37"/>
      <c r="AG561" s="1"/>
      <c r="AH561" s="1"/>
      <c r="AI561" s="1"/>
      <c r="AJ561" s="1"/>
      <c r="AK561" s="1"/>
      <c r="AL561" s="1"/>
    </row>
    <row r="562" spans="2:38" ht="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37"/>
      <c r="AF562" s="37"/>
      <c r="AG562" s="1"/>
      <c r="AH562" s="1"/>
      <c r="AI562" s="1"/>
      <c r="AJ562" s="1"/>
      <c r="AK562" s="1"/>
      <c r="AL562" s="1"/>
    </row>
    <row r="563" spans="2:38" ht="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37"/>
      <c r="AF563" s="37"/>
      <c r="AG563" s="1"/>
      <c r="AH563" s="1"/>
      <c r="AI563" s="1"/>
      <c r="AJ563" s="1"/>
      <c r="AK563" s="1"/>
      <c r="AL563" s="1"/>
    </row>
    <row r="564" spans="2:38" ht="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37"/>
      <c r="AF564" s="37"/>
      <c r="AG564" s="1"/>
      <c r="AH564" s="1"/>
      <c r="AI564" s="1"/>
      <c r="AJ564" s="1"/>
      <c r="AK564" s="1"/>
      <c r="AL564" s="1"/>
    </row>
    <row r="565" spans="2:38" ht="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37"/>
      <c r="AF565" s="37"/>
      <c r="AG565" s="1"/>
      <c r="AH565" s="1"/>
      <c r="AI565" s="1"/>
      <c r="AJ565" s="1"/>
      <c r="AK565" s="1"/>
      <c r="AL565" s="1"/>
    </row>
    <row r="566" spans="2:38" ht="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37"/>
      <c r="AF566" s="37"/>
      <c r="AG566" s="1"/>
      <c r="AH566" s="1"/>
      <c r="AI566" s="1"/>
      <c r="AJ566" s="1"/>
      <c r="AK566" s="1"/>
      <c r="AL566" s="1"/>
    </row>
    <row r="567" spans="2:38" ht="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37"/>
      <c r="AF567" s="37"/>
      <c r="AG567" s="1"/>
      <c r="AH567" s="1"/>
      <c r="AI567" s="1"/>
      <c r="AJ567" s="1"/>
      <c r="AK567" s="1"/>
      <c r="AL567" s="1"/>
    </row>
    <row r="568" spans="2:38" ht="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37"/>
      <c r="AF568" s="37"/>
      <c r="AG568" s="1"/>
      <c r="AH568" s="1"/>
      <c r="AI568" s="1"/>
      <c r="AJ568" s="1"/>
      <c r="AK568" s="1"/>
      <c r="AL568" s="1"/>
    </row>
    <row r="569" spans="2:38" ht="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37"/>
      <c r="AF569" s="37"/>
      <c r="AG569" s="1"/>
      <c r="AH569" s="1"/>
      <c r="AI569" s="1"/>
      <c r="AJ569" s="1"/>
      <c r="AK569" s="1"/>
      <c r="AL569" s="1"/>
    </row>
    <row r="570" spans="2:38" ht="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37"/>
      <c r="AF570" s="37"/>
      <c r="AG570" s="1"/>
      <c r="AH570" s="1"/>
      <c r="AI570" s="1"/>
      <c r="AJ570" s="1"/>
      <c r="AK570" s="1"/>
      <c r="AL570" s="1"/>
    </row>
    <row r="571" spans="2:38" ht="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37"/>
      <c r="AF571" s="37"/>
      <c r="AG571" s="1"/>
      <c r="AH571" s="1"/>
      <c r="AI571" s="1"/>
      <c r="AJ571" s="1"/>
      <c r="AK571" s="1"/>
      <c r="AL571" s="1"/>
    </row>
    <row r="572" spans="2:38" ht="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37"/>
      <c r="AF572" s="37"/>
      <c r="AG572" s="1"/>
      <c r="AH572" s="1"/>
      <c r="AI572" s="1"/>
      <c r="AJ572" s="1"/>
      <c r="AK572" s="1"/>
      <c r="AL572" s="1"/>
    </row>
    <row r="573" spans="2:38" ht="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37"/>
      <c r="AF573" s="37"/>
      <c r="AG573" s="1"/>
      <c r="AH573" s="1"/>
      <c r="AI573" s="1"/>
      <c r="AJ573" s="1"/>
      <c r="AK573" s="1"/>
      <c r="AL573" s="1"/>
    </row>
    <row r="574" spans="2:38" ht="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37"/>
      <c r="AF574" s="37"/>
      <c r="AG574" s="1"/>
      <c r="AH574" s="1"/>
      <c r="AI574" s="1"/>
      <c r="AJ574" s="1"/>
      <c r="AK574" s="1"/>
      <c r="AL574" s="1"/>
    </row>
    <row r="575" spans="2:38" ht="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37"/>
      <c r="AF575" s="37"/>
      <c r="AG575" s="1"/>
      <c r="AH575" s="1"/>
      <c r="AI575" s="1"/>
      <c r="AJ575" s="1"/>
      <c r="AK575" s="1"/>
      <c r="AL575" s="1"/>
    </row>
    <row r="576" spans="2:38" ht="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37"/>
      <c r="AF576" s="37"/>
      <c r="AG576" s="1"/>
      <c r="AH576" s="1"/>
      <c r="AI576" s="1"/>
      <c r="AJ576" s="1"/>
      <c r="AK576" s="1"/>
      <c r="AL576" s="1"/>
    </row>
    <row r="577" spans="2:38" ht="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37"/>
      <c r="AF577" s="37"/>
      <c r="AG577" s="1"/>
      <c r="AH577" s="1"/>
      <c r="AI577" s="1"/>
      <c r="AJ577" s="1"/>
      <c r="AK577" s="1"/>
      <c r="AL577" s="1"/>
    </row>
    <row r="578" spans="2:38" ht="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37"/>
      <c r="AF578" s="37"/>
      <c r="AG578" s="1"/>
      <c r="AH578" s="1"/>
      <c r="AI578" s="1"/>
      <c r="AJ578" s="1"/>
      <c r="AK578" s="1"/>
      <c r="AL578" s="1"/>
    </row>
    <row r="579" spans="2:38" ht="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37"/>
      <c r="AF579" s="37"/>
      <c r="AG579" s="1"/>
      <c r="AH579" s="1"/>
      <c r="AI579" s="1"/>
      <c r="AJ579" s="1"/>
      <c r="AK579" s="1"/>
      <c r="AL579" s="1"/>
    </row>
    <row r="580" spans="2:38" ht="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37"/>
      <c r="AF580" s="37"/>
      <c r="AG580" s="1"/>
      <c r="AH580" s="1"/>
      <c r="AI580" s="1"/>
      <c r="AJ580" s="1"/>
      <c r="AK580" s="1"/>
      <c r="AL580" s="1"/>
    </row>
    <row r="581" spans="2:38" ht="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37"/>
      <c r="AF581" s="37"/>
      <c r="AG581" s="1"/>
      <c r="AH581" s="1"/>
      <c r="AI581" s="1"/>
      <c r="AJ581" s="1"/>
      <c r="AK581" s="1"/>
      <c r="AL581" s="1"/>
    </row>
    <row r="582" spans="2:38" ht="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37"/>
      <c r="AF582" s="37"/>
      <c r="AG582" s="1"/>
      <c r="AH582" s="1"/>
      <c r="AI582" s="1"/>
      <c r="AJ582" s="1"/>
      <c r="AK582" s="1"/>
      <c r="AL582" s="1"/>
    </row>
    <row r="583" spans="2:38" ht="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37"/>
      <c r="AF583" s="37"/>
      <c r="AG583" s="1"/>
      <c r="AH583" s="1"/>
      <c r="AI583" s="1"/>
      <c r="AJ583" s="1"/>
      <c r="AK583" s="1"/>
      <c r="AL583" s="1"/>
    </row>
    <row r="584" spans="2:38" ht="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37"/>
      <c r="AF584" s="37"/>
      <c r="AG584" s="1"/>
      <c r="AH584" s="1"/>
      <c r="AI584" s="1"/>
      <c r="AJ584" s="1"/>
      <c r="AK584" s="1"/>
      <c r="AL584" s="1"/>
    </row>
    <row r="585" spans="2:38" ht="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37"/>
      <c r="AF585" s="37"/>
      <c r="AG585" s="1"/>
      <c r="AH585" s="1"/>
      <c r="AI585" s="1"/>
      <c r="AJ585" s="1"/>
      <c r="AK585" s="1"/>
      <c r="AL585" s="1"/>
    </row>
    <row r="586" spans="2:38" ht="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37"/>
      <c r="AF586" s="37"/>
      <c r="AG586" s="1"/>
      <c r="AH586" s="1"/>
      <c r="AI586" s="1"/>
      <c r="AJ586" s="1"/>
      <c r="AK586" s="1"/>
      <c r="AL586" s="1"/>
    </row>
    <row r="587" spans="2:38" ht="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37"/>
      <c r="AF587" s="37"/>
      <c r="AG587" s="1"/>
      <c r="AH587" s="1"/>
      <c r="AI587" s="1"/>
      <c r="AJ587" s="1"/>
      <c r="AK587" s="1"/>
      <c r="AL587" s="1"/>
    </row>
    <row r="588" spans="2:38" ht="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37"/>
      <c r="AF588" s="37"/>
      <c r="AG588" s="1"/>
      <c r="AH588" s="1"/>
      <c r="AI588" s="1"/>
      <c r="AJ588" s="1"/>
      <c r="AK588" s="1"/>
      <c r="AL588" s="1"/>
    </row>
    <row r="589" spans="2:38" ht="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37"/>
      <c r="AF589" s="37"/>
      <c r="AG589" s="1"/>
      <c r="AH589" s="1"/>
      <c r="AI589" s="1"/>
      <c r="AJ589" s="1"/>
      <c r="AK589" s="1"/>
      <c r="AL589" s="1"/>
    </row>
    <row r="590" spans="2:38" ht="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37"/>
      <c r="AF590" s="37"/>
      <c r="AG590" s="1"/>
      <c r="AH590" s="1"/>
      <c r="AI590" s="1"/>
      <c r="AJ590" s="1"/>
      <c r="AK590" s="1"/>
      <c r="AL590" s="1"/>
    </row>
    <row r="591" spans="2:38" ht="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37"/>
      <c r="AF591" s="37"/>
      <c r="AG591" s="1"/>
      <c r="AH591" s="1"/>
      <c r="AI591" s="1"/>
      <c r="AJ591" s="1"/>
      <c r="AK591" s="1"/>
      <c r="AL591" s="1"/>
    </row>
    <row r="592" spans="2:38" ht="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37"/>
      <c r="AF592" s="37"/>
      <c r="AG592" s="1"/>
      <c r="AH592" s="1"/>
      <c r="AI592" s="1"/>
      <c r="AJ592" s="1"/>
      <c r="AK592" s="1"/>
      <c r="AL592" s="1"/>
    </row>
    <row r="593" spans="2:38" ht="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37"/>
      <c r="AF593" s="37"/>
      <c r="AG593" s="1"/>
      <c r="AH593" s="1"/>
      <c r="AI593" s="1"/>
      <c r="AJ593" s="1"/>
      <c r="AK593" s="1"/>
      <c r="AL593" s="1"/>
    </row>
    <row r="594" spans="2:38" ht="1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37"/>
      <c r="AF594" s="37"/>
      <c r="AG594" s="1"/>
      <c r="AH594" s="1"/>
      <c r="AI594" s="1"/>
      <c r="AJ594" s="1"/>
      <c r="AK594" s="1"/>
      <c r="AL594" s="1"/>
    </row>
    <row r="595" spans="2:38" ht="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37"/>
      <c r="AF595" s="37"/>
      <c r="AG595" s="1"/>
      <c r="AH595" s="1"/>
      <c r="AI595" s="1"/>
      <c r="AJ595" s="1"/>
      <c r="AK595" s="1"/>
      <c r="AL595" s="1"/>
    </row>
    <row r="596" spans="2:38" ht="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37"/>
      <c r="AF596" s="37"/>
      <c r="AG596" s="1"/>
      <c r="AH596" s="1"/>
      <c r="AI596" s="1"/>
      <c r="AJ596" s="1"/>
      <c r="AK596" s="1"/>
      <c r="AL596" s="1"/>
    </row>
    <row r="597" spans="2:38" ht="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37"/>
      <c r="AF597" s="37"/>
      <c r="AG597" s="1"/>
      <c r="AH597" s="1"/>
      <c r="AI597" s="1"/>
      <c r="AJ597" s="1"/>
      <c r="AK597" s="1"/>
      <c r="AL597" s="1"/>
    </row>
    <row r="598" spans="2:38" ht="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37"/>
      <c r="AF598" s="37"/>
      <c r="AG598" s="1"/>
      <c r="AH598" s="1"/>
      <c r="AI598" s="1"/>
      <c r="AJ598" s="1"/>
      <c r="AK598" s="1"/>
      <c r="AL598" s="1"/>
    </row>
    <row r="599" spans="2:38" ht="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37"/>
      <c r="AF599" s="37"/>
      <c r="AG599" s="1"/>
      <c r="AH599" s="1"/>
      <c r="AI599" s="1"/>
      <c r="AJ599" s="1"/>
      <c r="AK599" s="1"/>
      <c r="AL599" s="1"/>
    </row>
    <row r="600" spans="2:38" ht="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37"/>
      <c r="AF600" s="37"/>
      <c r="AG600" s="1"/>
      <c r="AH600" s="1"/>
      <c r="AI600" s="1"/>
      <c r="AJ600" s="1"/>
      <c r="AK600" s="1"/>
      <c r="AL600" s="1"/>
    </row>
    <row r="601" spans="2:38" ht="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37"/>
      <c r="AF601" s="37"/>
      <c r="AG601" s="1"/>
      <c r="AH601" s="1"/>
      <c r="AI601" s="1"/>
      <c r="AJ601" s="1"/>
      <c r="AK601" s="1"/>
      <c r="AL601" s="1"/>
    </row>
    <row r="602" spans="2:38" ht="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37"/>
      <c r="AF602" s="37"/>
      <c r="AG602" s="1"/>
      <c r="AH602" s="1"/>
      <c r="AI602" s="1"/>
      <c r="AJ602" s="1"/>
      <c r="AK602" s="1"/>
      <c r="AL602" s="1"/>
    </row>
    <row r="603" spans="2:38" ht="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37"/>
      <c r="AF603" s="37"/>
      <c r="AG603" s="1"/>
      <c r="AH603" s="1"/>
      <c r="AI603" s="1"/>
      <c r="AJ603" s="1"/>
      <c r="AK603" s="1"/>
      <c r="AL603" s="1"/>
    </row>
    <row r="604" spans="2:38" ht="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37"/>
      <c r="AF604" s="37"/>
      <c r="AG604" s="1"/>
      <c r="AH604" s="1"/>
      <c r="AI604" s="1"/>
      <c r="AJ604" s="1"/>
      <c r="AK604" s="1"/>
      <c r="AL604" s="1"/>
    </row>
    <row r="605" spans="2:38" ht="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37"/>
      <c r="AF605" s="37"/>
      <c r="AG605" s="1"/>
      <c r="AH605" s="1"/>
      <c r="AI605" s="1"/>
      <c r="AJ605" s="1"/>
      <c r="AK605" s="1"/>
      <c r="AL605" s="1"/>
    </row>
    <row r="606" spans="2:38" ht="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37"/>
      <c r="AF606" s="37"/>
      <c r="AG606" s="1"/>
      <c r="AH606" s="1"/>
      <c r="AI606" s="1"/>
      <c r="AJ606" s="1"/>
      <c r="AK606" s="1"/>
      <c r="AL606" s="1"/>
    </row>
    <row r="607" spans="2:38" ht="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37"/>
      <c r="AF607" s="37"/>
      <c r="AG607" s="1"/>
      <c r="AH607" s="1"/>
      <c r="AI607" s="1"/>
      <c r="AJ607" s="1"/>
      <c r="AK607" s="1"/>
      <c r="AL607" s="1"/>
    </row>
    <row r="608" spans="2:38" ht="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37"/>
      <c r="AF608" s="37"/>
      <c r="AG608" s="1"/>
      <c r="AH608" s="1"/>
      <c r="AI608" s="1"/>
      <c r="AJ608" s="1"/>
      <c r="AK608" s="1"/>
      <c r="AL608" s="1"/>
    </row>
    <row r="609" spans="2:38" ht="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37"/>
      <c r="AF609" s="37"/>
      <c r="AG609" s="1"/>
      <c r="AH609" s="1"/>
      <c r="AI609" s="1"/>
      <c r="AJ609" s="1"/>
      <c r="AK609" s="1"/>
      <c r="AL609" s="1"/>
    </row>
    <row r="610" spans="2:38" ht="1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37"/>
      <c r="AF610" s="37"/>
      <c r="AG610" s="1"/>
      <c r="AH610" s="1"/>
      <c r="AI610" s="1"/>
      <c r="AJ610" s="1"/>
      <c r="AK610" s="1"/>
      <c r="AL610" s="1"/>
    </row>
    <row r="611" spans="2:38" ht="1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37"/>
      <c r="AF611" s="37"/>
      <c r="AG611" s="1"/>
      <c r="AH611" s="1"/>
      <c r="AI611" s="1"/>
      <c r="AJ611" s="1"/>
      <c r="AK611" s="1"/>
      <c r="AL611" s="1"/>
    </row>
    <row r="612" spans="2:38" ht="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37"/>
      <c r="AF612" s="37"/>
      <c r="AG612" s="1"/>
      <c r="AH612" s="1"/>
      <c r="AI612" s="1"/>
      <c r="AJ612" s="1"/>
      <c r="AK612" s="1"/>
      <c r="AL612" s="1"/>
    </row>
    <row r="613" spans="2:38" ht="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37"/>
      <c r="AF613" s="37"/>
      <c r="AG613" s="1"/>
      <c r="AH613" s="1"/>
      <c r="AI613" s="1"/>
      <c r="AJ613" s="1"/>
      <c r="AK613" s="1"/>
      <c r="AL613" s="1"/>
    </row>
    <row r="614" spans="2:38" ht="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37"/>
      <c r="AF614" s="37"/>
      <c r="AG614" s="1"/>
      <c r="AH614" s="1"/>
      <c r="AI614" s="1"/>
      <c r="AJ614" s="1"/>
      <c r="AK614" s="1"/>
      <c r="AL614" s="1"/>
    </row>
    <row r="615" spans="2:38" ht="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37"/>
      <c r="AF615" s="37"/>
      <c r="AG615" s="1"/>
      <c r="AH615" s="1"/>
      <c r="AI615" s="1"/>
      <c r="AJ615" s="1"/>
      <c r="AK615" s="1"/>
      <c r="AL615" s="1"/>
    </row>
    <row r="616" spans="2:38" ht="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37"/>
      <c r="AF616" s="37"/>
      <c r="AG616" s="1"/>
      <c r="AH616" s="1"/>
      <c r="AI616" s="1"/>
      <c r="AJ616" s="1"/>
      <c r="AK616" s="1"/>
      <c r="AL616" s="1"/>
    </row>
    <row r="617" spans="2:38" ht="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37"/>
      <c r="AF617" s="37"/>
      <c r="AG617" s="1"/>
      <c r="AH617" s="1"/>
      <c r="AI617" s="1"/>
      <c r="AJ617" s="1"/>
      <c r="AK617" s="1"/>
      <c r="AL617" s="1"/>
    </row>
    <row r="618" spans="2:38" ht="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37"/>
      <c r="AF618" s="37"/>
      <c r="AG618" s="1"/>
      <c r="AH618" s="1"/>
      <c r="AI618" s="1"/>
      <c r="AJ618" s="1"/>
      <c r="AK618" s="1"/>
      <c r="AL618" s="1"/>
    </row>
    <row r="619" spans="2:38" ht="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37"/>
      <c r="AF619" s="37"/>
      <c r="AG619" s="1"/>
      <c r="AH619" s="1"/>
      <c r="AI619" s="1"/>
      <c r="AJ619" s="1"/>
      <c r="AK619" s="1"/>
      <c r="AL619" s="1"/>
    </row>
    <row r="620" spans="2:38" ht="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37"/>
      <c r="AF620" s="37"/>
      <c r="AG620" s="1"/>
      <c r="AH620" s="1"/>
      <c r="AI620" s="1"/>
      <c r="AJ620" s="1"/>
      <c r="AK620" s="1"/>
      <c r="AL620" s="1"/>
    </row>
    <row r="621" spans="2:38" ht="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37"/>
      <c r="AF621" s="37"/>
      <c r="AG621" s="1"/>
      <c r="AH621" s="1"/>
      <c r="AI621" s="1"/>
      <c r="AJ621" s="1"/>
      <c r="AK621" s="1"/>
      <c r="AL621" s="1"/>
    </row>
    <row r="622" spans="2:38" ht="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37"/>
      <c r="AF622" s="37"/>
      <c r="AG622" s="1"/>
      <c r="AH622" s="1"/>
      <c r="AI622" s="1"/>
      <c r="AJ622" s="1"/>
      <c r="AK622" s="1"/>
      <c r="AL622" s="1"/>
    </row>
    <row r="623" spans="2:38" ht="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37"/>
      <c r="AF623" s="37"/>
      <c r="AG623" s="1"/>
      <c r="AH623" s="1"/>
      <c r="AI623" s="1"/>
      <c r="AJ623" s="1"/>
      <c r="AK623" s="1"/>
      <c r="AL623" s="1"/>
    </row>
    <row r="624" spans="2:38" ht="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37"/>
      <c r="AF624" s="37"/>
      <c r="AG624" s="1"/>
      <c r="AH624" s="1"/>
      <c r="AI624" s="1"/>
      <c r="AJ624" s="1"/>
      <c r="AK624" s="1"/>
      <c r="AL624" s="1"/>
    </row>
    <row r="625" spans="2:38" ht="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37"/>
      <c r="AF625" s="37"/>
      <c r="AG625" s="1"/>
      <c r="AH625" s="1"/>
      <c r="AI625" s="1"/>
      <c r="AJ625" s="1"/>
      <c r="AK625" s="1"/>
      <c r="AL625" s="1"/>
    </row>
    <row r="626" spans="2:38" ht="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37"/>
      <c r="AF626" s="37"/>
      <c r="AG626" s="1"/>
      <c r="AH626" s="1"/>
      <c r="AI626" s="1"/>
      <c r="AJ626" s="1"/>
      <c r="AK626" s="1"/>
      <c r="AL626" s="1"/>
    </row>
    <row r="627" spans="2:38" ht="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37"/>
      <c r="AF627" s="37"/>
      <c r="AG627" s="1"/>
      <c r="AH627" s="1"/>
      <c r="AI627" s="1"/>
      <c r="AJ627" s="1"/>
      <c r="AK627" s="1"/>
      <c r="AL627" s="1"/>
    </row>
    <row r="628" spans="2:38" ht="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37"/>
      <c r="AF628" s="37"/>
      <c r="AG628" s="1"/>
      <c r="AH628" s="1"/>
      <c r="AI628" s="1"/>
      <c r="AJ628" s="1"/>
      <c r="AK628" s="1"/>
      <c r="AL628" s="1"/>
    </row>
    <row r="629" spans="2:38" ht="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37"/>
      <c r="AF629" s="37"/>
      <c r="AG629" s="1"/>
      <c r="AH629" s="1"/>
      <c r="AI629" s="1"/>
      <c r="AJ629" s="1"/>
      <c r="AK629" s="1"/>
      <c r="AL629" s="1"/>
    </row>
    <row r="630" spans="2:38" ht="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37"/>
      <c r="AF630" s="37"/>
      <c r="AG630" s="1"/>
      <c r="AH630" s="1"/>
      <c r="AI630" s="1"/>
      <c r="AJ630" s="1"/>
      <c r="AK630" s="1"/>
      <c r="AL630" s="1"/>
    </row>
    <row r="631" spans="2:38" ht="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37"/>
      <c r="AF631" s="37"/>
      <c r="AG631" s="1"/>
      <c r="AH631" s="1"/>
      <c r="AI631" s="1"/>
      <c r="AJ631" s="1"/>
      <c r="AK631" s="1"/>
      <c r="AL631" s="1"/>
    </row>
    <row r="632" spans="2:38" ht="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37"/>
      <c r="AF632" s="37"/>
      <c r="AG632" s="1"/>
      <c r="AH632" s="1"/>
      <c r="AI632" s="1"/>
      <c r="AJ632" s="1"/>
      <c r="AK632" s="1"/>
      <c r="AL632" s="1"/>
    </row>
    <row r="633" spans="2:38" ht="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37"/>
      <c r="AF633" s="37"/>
      <c r="AG633" s="1"/>
      <c r="AH633" s="1"/>
      <c r="AI633" s="1"/>
      <c r="AJ633" s="1"/>
      <c r="AK633" s="1"/>
      <c r="AL633" s="1"/>
    </row>
    <row r="634" spans="2:38" ht="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37"/>
      <c r="AF634" s="37"/>
      <c r="AG634" s="1"/>
      <c r="AH634" s="1"/>
      <c r="AI634" s="1"/>
      <c r="AJ634" s="1"/>
      <c r="AK634" s="1"/>
      <c r="AL634" s="1"/>
    </row>
    <row r="635" spans="2:38" ht="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37"/>
      <c r="AF635" s="37"/>
      <c r="AG635" s="1"/>
      <c r="AH635" s="1"/>
      <c r="AI635" s="1"/>
      <c r="AJ635" s="1"/>
      <c r="AK635" s="1"/>
      <c r="AL635" s="1"/>
    </row>
    <row r="636" spans="2:38" ht="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37"/>
      <c r="AF636" s="37"/>
      <c r="AG636" s="1"/>
      <c r="AH636" s="1"/>
      <c r="AI636" s="1"/>
      <c r="AJ636" s="1"/>
      <c r="AK636" s="1"/>
      <c r="AL636" s="1"/>
    </row>
    <row r="637" spans="2:38" ht="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37"/>
      <c r="AF637" s="37"/>
      <c r="AG637" s="1"/>
      <c r="AH637" s="1"/>
      <c r="AI637" s="1"/>
      <c r="AJ637" s="1"/>
      <c r="AK637" s="1"/>
      <c r="AL637" s="1"/>
    </row>
    <row r="638" spans="2:38" ht="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37"/>
      <c r="AF638" s="37"/>
      <c r="AG638" s="1"/>
      <c r="AH638" s="1"/>
      <c r="AI638" s="1"/>
      <c r="AJ638" s="1"/>
      <c r="AK638" s="1"/>
      <c r="AL638" s="1"/>
    </row>
    <row r="639" spans="2:38" ht="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37"/>
      <c r="AF639" s="37"/>
      <c r="AG639" s="1"/>
      <c r="AH639" s="1"/>
      <c r="AI639" s="1"/>
      <c r="AJ639" s="1"/>
      <c r="AK639" s="1"/>
      <c r="AL639" s="1"/>
    </row>
    <row r="640" spans="2:38" ht="1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37"/>
      <c r="AF640" s="37"/>
      <c r="AG640" s="1"/>
      <c r="AH640" s="1"/>
      <c r="AI640" s="1"/>
      <c r="AJ640" s="1"/>
      <c r="AK640" s="1"/>
      <c r="AL640" s="1"/>
    </row>
    <row r="641" spans="2:38" ht="1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37"/>
      <c r="AF641" s="37"/>
      <c r="AG641" s="1"/>
      <c r="AH641" s="1"/>
      <c r="AI641" s="1"/>
      <c r="AJ641" s="1"/>
      <c r="AK641" s="1"/>
      <c r="AL641" s="1"/>
    </row>
    <row r="642" spans="2:38" ht="1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37"/>
      <c r="AF642" s="37"/>
      <c r="AG642" s="1"/>
      <c r="AH642" s="1"/>
      <c r="AI642" s="1"/>
      <c r="AJ642" s="1"/>
      <c r="AK642" s="1"/>
      <c r="AL642" s="1"/>
    </row>
    <row r="643" spans="2:38" ht="1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37"/>
      <c r="AF643" s="37"/>
      <c r="AG643" s="1"/>
      <c r="AH643" s="1"/>
      <c r="AI643" s="1"/>
      <c r="AJ643" s="1"/>
      <c r="AK643" s="1"/>
      <c r="AL643" s="1"/>
    </row>
    <row r="644" spans="2:38" ht="1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37"/>
      <c r="AF644" s="37"/>
      <c r="AG644" s="1"/>
      <c r="AH644" s="1"/>
      <c r="AI644" s="1"/>
      <c r="AJ644" s="1"/>
      <c r="AK644" s="1"/>
      <c r="AL644" s="1"/>
    </row>
    <row r="645" spans="2:38" ht="1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37"/>
      <c r="AF645" s="37"/>
      <c r="AG645" s="1"/>
      <c r="AH645" s="1"/>
      <c r="AI645" s="1"/>
      <c r="AJ645" s="1"/>
      <c r="AK645" s="1"/>
      <c r="AL645" s="1"/>
    </row>
    <row r="646" spans="2:38" ht="1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37"/>
      <c r="AF646" s="37"/>
      <c r="AG646" s="1"/>
      <c r="AH646" s="1"/>
      <c r="AI646" s="1"/>
      <c r="AJ646" s="1"/>
      <c r="AK646" s="1"/>
      <c r="AL646" s="1"/>
    </row>
    <row r="647" spans="2:38" ht="1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37"/>
      <c r="AF647" s="37"/>
      <c r="AG647" s="1"/>
      <c r="AH647" s="1"/>
      <c r="AI647" s="1"/>
      <c r="AJ647" s="1"/>
      <c r="AK647" s="1"/>
      <c r="AL647" s="1"/>
    </row>
    <row r="648" spans="2:38" ht="1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37"/>
      <c r="AF648" s="37"/>
      <c r="AG648" s="1"/>
      <c r="AH648" s="1"/>
      <c r="AI648" s="1"/>
      <c r="AJ648" s="1"/>
      <c r="AK648" s="1"/>
      <c r="AL648" s="1"/>
    </row>
    <row r="649" spans="2:38" ht="1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37"/>
      <c r="AF649" s="37"/>
      <c r="AG649" s="1"/>
      <c r="AH649" s="1"/>
      <c r="AI649" s="1"/>
      <c r="AJ649" s="1"/>
      <c r="AK649" s="1"/>
      <c r="AL649" s="1"/>
    </row>
    <row r="650" spans="2:38" ht="1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37"/>
      <c r="AF650" s="37"/>
      <c r="AG650" s="1"/>
      <c r="AH650" s="1"/>
      <c r="AI650" s="1"/>
      <c r="AJ650" s="1"/>
      <c r="AK650" s="1"/>
      <c r="AL650" s="1"/>
    </row>
    <row r="651" spans="2:38" ht="1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37"/>
      <c r="AF651" s="37"/>
      <c r="AG651" s="1"/>
      <c r="AH651" s="1"/>
      <c r="AI651" s="1"/>
      <c r="AJ651" s="1"/>
      <c r="AK651" s="1"/>
      <c r="AL651" s="1"/>
    </row>
    <row r="652" spans="2:38" ht="1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37"/>
      <c r="AF652" s="37"/>
      <c r="AG652" s="1"/>
      <c r="AH652" s="1"/>
      <c r="AI652" s="1"/>
      <c r="AJ652" s="1"/>
      <c r="AK652" s="1"/>
      <c r="AL652" s="1"/>
    </row>
    <row r="653" spans="2:38" ht="1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37"/>
      <c r="AF653" s="37"/>
      <c r="AG653" s="1"/>
      <c r="AH653" s="1"/>
      <c r="AI653" s="1"/>
      <c r="AJ653" s="1"/>
      <c r="AK653" s="1"/>
      <c r="AL653" s="1"/>
    </row>
    <row r="654" spans="2:38" ht="1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37"/>
      <c r="AF654" s="37"/>
      <c r="AG654" s="1"/>
      <c r="AH654" s="1"/>
      <c r="AI654" s="1"/>
      <c r="AJ654" s="1"/>
      <c r="AK654" s="1"/>
      <c r="AL654" s="1"/>
    </row>
    <row r="655" spans="2:38" ht="1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37"/>
      <c r="AF655" s="37"/>
      <c r="AG655" s="1"/>
      <c r="AH655" s="1"/>
      <c r="AI655" s="1"/>
      <c r="AJ655" s="1"/>
      <c r="AK655" s="1"/>
      <c r="AL655" s="1"/>
    </row>
    <row r="656" spans="2:38" ht="1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37"/>
      <c r="AF656" s="37"/>
      <c r="AG656" s="1"/>
      <c r="AH656" s="1"/>
      <c r="AI656" s="1"/>
      <c r="AJ656" s="1"/>
      <c r="AK656" s="1"/>
      <c r="AL656" s="1"/>
    </row>
    <row r="657" spans="2:38" ht="1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37"/>
      <c r="AF657" s="37"/>
      <c r="AG657" s="1"/>
      <c r="AH657" s="1"/>
      <c r="AI657" s="1"/>
      <c r="AJ657" s="1"/>
      <c r="AK657" s="1"/>
      <c r="AL657" s="1"/>
    </row>
    <row r="658" spans="2:38" ht="1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37"/>
      <c r="AF658" s="37"/>
      <c r="AG658" s="1"/>
      <c r="AH658" s="1"/>
      <c r="AI658" s="1"/>
      <c r="AJ658" s="1"/>
      <c r="AK658" s="1"/>
      <c r="AL658" s="1"/>
    </row>
    <row r="659" spans="2:38" ht="1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37"/>
      <c r="AF659" s="37"/>
      <c r="AG659" s="1"/>
      <c r="AH659" s="1"/>
      <c r="AI659" s="1"/>
      <c r="AJ659" s="1"/>
      <c r="AK659" s="1"/>
      <c r="AL659" s="1"/>
    </row>
    <row r="660" spans="2:38" ht="1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37"/>
      <c r="AF660" s="37"/>
      <c r="AG660" s="1"/>
      <c r="AH660" s="1"/>
      <c r="AI660" s="1"/>
      <c r="AJ660" s="1"/>
      <c r="AK660" s="1"/>
      <c r="AL660" s="1"/>
    </row>
    <row r="661" spans="2:38" ht="1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37"/>
      <c r="AF661" s="37"/>
      <c r="AG661" s="1"/>
      <c r="AH661" s="1"/>
      <c r="AI661" s="1"/>
      <c r="AJ661" s="1"/>
      <c r="AK661" s="1"/>
      <c r="AL661" s="1"/>
    </row>
    <row r="662" spans="2:38" ht="1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37"/>
      <c r="AF662" s="37"/>
      <c r="AG662" s="1"/>
      <c r="AH662" s="1"/>
      <c r="AI662" s="1"/>
      <c r="AJ662" s="1"/>
      <c r="AK662" s="1"/>
      <c r="AL662" s="1"/>
    </row>
    <row r="663" spans="2:38" ht="1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37"/>
      <c r="AF663" s="37"/>
      <c r="AG663" s="1"/>
      <c r="AH663" s="1"/>
      <c r="AI663" s="1"/>
      <c r="AJ663" s="1"/>
      <c r="AK663" s="1"/>
      <c r="AL663" s="1"/>
    </row>
    <row r="664" spans="2:38" ht="1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37"/>
      <c r="AF664" s="37"/>
      <c r="AG664" s="1"/>
      <c r="AH664" s="1"/>
      <c r="AI664" s="1"/>
      <c r="AJ664" s="1"/>
      <c r="AK664" s="1"/>
      <c r="AL664" s="1"/>
    </row>
    <row r="665" spans="2:38" ht="1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37"/>
      <c r="AF665" s="37"/>
      <c r="AG665" s="1"/>
      <c r="AH665" s="1"/>
      <c r="AI665" s="1"/>
      <c r="AJ665" s="1"/>
      <c r="AK665" s="1"/>
      <c r="AL665" s="1"/>
    </row>
    <row r="666" spans="2:38" ht="1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37"/>
      <c r="AF666" s="37"/>
      <c r="AG666" s="1"/>
      <c r="AH666" s="1"/>
      <c r="AI666" s="1"/>
      <c r="AJ666" s="1"/>
      <c r="AK666" s="1"/>
      <c r="AL666" s="1"/>
    </row>
    <row r="667" spans="2:38" ht="1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37"/>
      <c r="AF667" s="37"/>
      <c r="AG667" s="1"/>
      <c r="AH667" s="1"/>
      <c r="AI667" s="1"/>
      <c r="AJ667" s="1"/>
      <c r="AK667" s="1"/>
      <c r="AL667" s="1"/>
    </row>
    <row r="668" spans="2:38" ht="1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37"/>
      <c r="AF668" s="37"/>
      <c r="AG668" s="1"/>
      <c r="AH668" s="1"/>
      <c r="AI668" s="1"/>
      <c r="AJ668" s="1"/>
      <c r="AK668" s="1"/>
      <c r="AL668" s="1"/>
    </row>
    <row r="669" spans="2:38" ht="1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37"/>
      <c r="AF669" s="37"/>
      <c r="AG669" s="1"/>
      <c r="AH669" s="1"/>
      <c r="AI669" s="1"/>
      <c r="AJ669" s="1"/>
      <c r="AK669" s="1"/>
      <c r="AL669" s="1"/>
    </row>
    <row r="670" spans="2:38" ht="1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37"/>
      <c r="AF670" s="37"/>
      <c r="AG670" s="1"/>
      <c r="AH670" s="1"/>
      <c r="AI670" s="1"/>
      <c r="AJ670" s="1"/>
      <c r="AK670" s="1"/>
      <c r="AL670" s="1"/>
    </row>
    <row r="671" spans="2:38" ht="1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37"/>
      <c r="AF671" s="37"/>
      <c r="AG671" s="1"/>
      <c r="AH671" s="1"/>
      <c r="AI671" s="1"/>
      <c r="AJ671" s="1"/>
      <c r="AK671" s="1"/>
      <c r="AL671" s="1"/>
    </row>
    <row r="672" spans="2:38" ht="1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37"/>
      <c r="AF672" s="37"/>
      <c r="AG672" s="1"/>
      <c r="AH672" s="1"/>
      <c r="AI672" s="1"/>
      <c r="AJ672" s="1"/>
      <c r="AK672" s="1"/>
      <c r="AL672" s="1"/>
    </row>
    <row r="673" spans="2:38" ht="1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37"/>
      <c r="AF673" s="37"/>
      <c r="AG673" s="1"/>
      <c r="AH673" s="1"/>
      <c r="AI673" s="1"/>
      <c r="AJ673" s="1"/>
      <c r="AK673" s="1"/>
      <c r="AL673" s="1"/>
    </row>
    <row r="674" spans="2:38" ht="1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37"/>
      <c r="AF674" s="37"/>
      <c r="AG674" s="1"/>
      <c r="AH674" s="1"/>
      <c r="AI674" s="1"/>
      <c r="AJ674" s="1"/>
      <c r="AK674" s="1"/>
      <c r="AL674" s="1"/>
    </row>
    <row r="675" spans="2:38" ht="1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37"/>
      <c r="AF675" s="37"/>
      <c r="AG675" s="1"/>
      <c r="AH675" s="1"/>
      <c r="AI675" s="1"/>
      <c r="AJ675" s="1"/>
      <c r="AK675" s="1"/>
      <c r="AL675" s="1"/>
    </row>
    <row r="676" spans="2:38" ht="1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37"/>
      <c r="AF676" s="37"/>
      <c r="AG676" s="1"/>
      <c r="AH676" s="1"/>
      <c r="AI676" s="1"/>
      <c r="AJ676" s="1"/>
      <c r="AK676" s="1"/>
      <c r="AL676" s="1"/>
    </row>
    <row r="677" spans="2:38" ht="1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37"/>
      <c r="AF677" s="37"/>
      <c r="AG677" s="1"/>
      <c r="AH677" s="1"/>
      <c r="AI677" s="1"/>
      <c r="AJ677" s="1"/>
      <c r="AK677" s="1"/>
      <c r="AL677" s="1"/>
    </row>
    <row r="678" spans="2:38" ht="1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37"/>
      <c r="AF678" s="37"/>
      <c r="AG678" s="1"/>
      <c r="AH678" s="1"/>
      <c r="AI678" s="1"/>
      <c r="AJ678" s="1"/>
      <c r="AK678" s="1"/>
      <c r="AL678" s="1"/>
    </row>
    <row r="679" spans="2:38" ht="1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37"/>
      <c r="AF679" s="37"/>
      <c r="AG679" s="1"/>
      <c r="AH679" s="1"/>
      <c r="AI679" s="1"/>
      <c r="AJ679" s="1"/>
      <c r="AK679" s="1"/>
      <c r="AL679" s="1"/>
    </row>
    <row r="680" spans="2:38" ht="1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37"/>
      <c r="AF680" s="37"/>
      <c r="AG680" s="1"/>
      <c r="AH680" s="1"/>
      <c r="AI680" s="1"/>
      <c r="AJ680" s="1"/>
      <c r="AK680" s="1"/>
      <c r="AL680" s="1"/>
    </row>
    <row r="681" spans="2:38" ht="1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37"/>
      <c r="AF681" s="37"/>
      <c r="AG681" s="1"/>
      <c r="AH681" s="1"/>
      <c r="AI681" s="1"/>
      <c r="AJ681" s="1"/>
      <c r="AK681" s="1"/>
      <c r="AL681" s="1"/>
    </row>
    <row r="682" spans="2:38" ht="1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37"/>
      <c r="AF682" s="37"/>
      <c r="AG682" s="1"/>
      <c r="AH682" s="1"/>
      <c r="AI682" s="1"/>
      <c r="AJ682" s="1"/>
      <c r="AK682" s="1"/>
      <c r="AL682" s="1"/>
    </row>
    <row r="683" spans="2:38" ht="1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37"/>
      <c r="AF683" s="37"/>
      <c r="AG683" s="1"/>
      <c r="AH683" s="1"/>
      <c r="AI683" s="1"/>
      <c r="AJ683" s="1"/>
      <c r="AK683" s="1"/>
      <c r="AL683" s="1"/>
    </row>
    <row r="684" spans="2:38" ht="1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37"/>
      <c r="AF684" s="37"/>
      <c r="AG684" s="1"/>
      <c r="AH684" s="1"/>
      <c r="AI684" s="1"/>
      <c r="AJ684" s="1"/>
      <c r="AK684" s="1"/>
      <c r="AL684" s="1"/>
    </row>
    <row r="685" spans="2:38" ht="1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37"/>
      <c r="AF685" s="37"/>
      <c r="AG685" s="1"/>
      <c r="AH685" s="1"/>
      <c r="AI685" s="1"/>
      <c r="AJ685" s="1"/>
      <c r="AK685" s="1"/>
      <c r="AL685" s="1"/>
    </row>
    <row r="686" spans="2:38" ht="1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37"/>
      <c r="AF686" s="37"/>
      <c r="AG686" s="1"/>
      <c r="AH686" s="1"/>
      <c r="AI686" s="1"/>
      <c r="AJ686" s="1"/>
      <c r="AK686" s="1"/>
      <c r="AL686" s="1"/>
    </row>
    <row r="687" spans="2:38" ht="1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37"/>
      <c r="AF687" s="37"/>
      <c r="AG687" s="1"/>
      <c r="AH687" s="1"/>
      <c r="AI687" s="1"/>
      <c r="AJ687" s="1"/>
      <c r="AK687" s="1"/>
      <c r="AL687" s="1"/>
    </row>
    <row r="688" spans="2:38" ht="1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37"/>
      <c r="AF688" s="37"/>
      <c r="AG688" s="1"/>
      <c r="AH688" s="1"/>
      <c r="AI688" s="1"/>
      <c r="AJ688" s="1"/>
      <c r="AK688" s="1"/>
      <c r="AL688" s="1"/>
    </row>
    <row r="689" spans="2:38" ht="1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37"/>
      <c r="AF689" s="37"/>
      <c r="AG689" s="1"/>
      <c r="AH689" s="1"/>
      <c r="AI689" s="1"/>
      <c r="AJ689" s="1"/>
      <c r="AK689" s="1"/>
      <c r="AL689" s="1"/>
    </row>
    <row r="690" spans="2:38" ht="1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37"/>
      <c r="AF690" s="37"/>
      <c r="AG690" s="1"/>
      <c r="AH690" s="1"/>
      <c r="AI690" s="1"/>
      <c r="AJ690" s="1"/>
      <c r="AK690" s="1"/>
      <c r="AL690" s="1"/>
    </row>
    <row r="691" spans="2:38" ht="1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37"/>
      <c r="AF691" s="37"/>
      <c r="AG691" s="1"/>
      <c r="AH691" s="1"/>
      <c r="AI691" s="1"/>
      <c r="AJ691" s="1"/>
      <c r="AK691" s="1"/>
      <c r="AL691" s="1"/>
    </row>
    <row r="692" spans="2:38" ht="1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37"/>
      <c r="AF692" s="37"/>
      <c r="AG692" s="1"/>
      <c r="AH692" s="1"/>
      <c r="AI692" s="1"/>
      <c r="AJ692" s="1"/>
      <c r="AK692" s="1"/>
      <c r="AL692" s="1"/>
    </row>
    <row r="693" spans="2:38" ht="1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37"/>
      <c r="AF693" s="37"/>
      <c r="AG693" s="1"/>
      <c r="AH693" s="1"/>
      <c r="AI693" s="1"/>
      <c r="AJ693" s="1"/>
      <c r="AK693" s="1"/>
      <c r="AL693" s="1"/>
    </row>
    <row r="694" spans="2:38" ht="1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37"/>
      <c r="AF694" s="37"/>
      <c r="AG694" s="1"/>
      <c r="AH694" s="1"/>
      <c r="AI694" s="1"/>
      <c r="AJ694" s="1"/>
      <c r="AK694" s="1"/>
      <c r="AL694" s="1"/>
    </row>
    <row r="695" spans="2:38" ht="1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37"/>
      <c r="AF695" s="37"/>
      <c r="AG695" s="1"/>
      <c r="AH695" s="1"/>
      <c r="AI695" s="1"/>
      <c r="AJ695" s="1"/>
      <c r="AK695" s="1"/>
      <c r="AL695" s="1"/>
    </row>
    <row r="696" spans="2:38" ht="1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37"/>
      <c r="AF696" s="37"/>
      <c r="AG696" s="1"/>
      <c r="AH696" s="1"/>
      <c r="AI696" s="1"/>
      <c r="AJ696" s="1"/>
      <c r="AK696" s="1"/>
      <c r="AL696" s="1"/>
    </row>
    <row r="697" spans="2:38" ht="1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37"/>
      <c r="AF697" s="37"/>
      <c r="AG697" s="1"/>
      <c r="AH697" s="1"/>
      <c r="AI697" s="1"/>
      <c r="AJ697" s="1"/>
      <c r="AK697" s="1"/>
      <c r="AL697" s="1"/>
    </row>
    <row r="698" spans="2:38" ht="1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37"/>
      <c r="AF698" s="37"/>
      <c r="AG698" s="1"/>
      <c r="AH698" s="1"/>
      <c r="AI698" s="1"/>
      <c r="AJ698" s="1"/>
      <c r="AK698" s="1"/>
      <c r="AL698" s="1"/>
    </row>
    <row r="699" spans="2:38" ht="1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37"/>
      <c r="AF699" s="37"/>
      <c r="AG699" s="1"/>
      <c r="AH699" s="1"/>
      <c r="AI699" s="1"/>
      <c r="AJ699" s="1"/>
      <c r="AK699" s="1"/>
      <c r="AL699" s="1"/>
    </row>
    <row r="700" spans="2:38" ht="1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37"/>
      <c r="AF700" s="37"/>
      <c r="AG700" s="1"/>
      <c r="AH700" s="1"/>
      <c r="AI700" s="1"/>
      <c r="AJ700" s="1"/>
      <c r="AK700" s="1"/>
      <c r="AL700" s="1"/>
    </row>
    <row r="701" spans="2:38" ht="1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37"/>
      <c r="AF701" s="37"/>
      <c r="AG701" s="1"/>
      <c r="AH701" s="1"/>
      <c r="AI701" s="1"/>
      <c r="AJ701" s="1"/>
      <c r="AK701" s="1"/>
      <c r="AL701" s="1"/>
    </row>
    <row r="702" spans="2:38" ht="1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37"/>
      <c r="AF702" s="37"/>
      <c r="AG702" s="1"/>
      <c r="AH702" s="1"/>
      <c r="AI702" s="1"/>
      <c r="AJ702" s="1"/>
      <c r="AK702" s="1"/>
      <c r="AL702" s="1"/>
    </row>
    <row r="703" spans="2:38" ht="1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37"/>
      <c r="AF703" s="37"/>
      <c r="AG703" s="1"/>
      <c r="AH703" s="1"/>
      <c r="AI703" s="1"/>
      <c r="AJ703" s="1"/>
      <c r="AK703" s="1"/>
      <c r="AL703" s="1"/>
    </row>
    <row r="704" spans="2:38" ht="1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37"/>
      <c r="AF704" s="37"/>
      <c r="AG704" s="1"/>
      <c r="AH704" s="1"/>
      <c r="AI704" s="1"/>
      <c r="AJ704" s="1"/>
      <c r="AK704" s="1"/>
      <c r="AL704" s="1"/>
    </row>
    <row r="705" spans="2:38" ht="1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37"/>
      <c r="AF705" s="37"/>
      <c r="AG705" s="1"/>
      <c r="AH705" s="1"/>
      <c r="AI705" s="1"/>
      <c r="AJ705" s="1"/>
      <c r="AK705" s="1"/>
      <c r="AL705" s="1"/>
    </row>
    <row r="706" spans="2:38" ht="1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37"/>
      <c r="AF706" s="37"/>
      <c r="AG706" s="1"/>
      <c r="AH706" s="1"/>
      <c r="AI706" s="1"/>
      <c r="AJ706" s="1"/>
      <c r="AK706" s="1"/>
      <c r="AL706" s="1"/>
    </row>
    <row r="707" spans="2:38" ht="1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37"/>
      <c r="AF707" s="37"/>
      <c r="AG707" s="1"/>
      <c r="AH707" s="1"/>
      <c r="AI707" s="1"/>
      <c r="AJ707" s="1"/>
      <c r="AK707" s="1"/>
      <c r="AL707" s="1"/>
    </row>
    <row r="708" spans="2:38" ht="1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37"/>
      <c r="AF708" s="37"/>
      <c r="AG708" s="1"/>
      <c r="AH708" s="1"/>
      <c r="AI708" s="1"/>
      <c r="AJ708" s="1"/>
      <c r="AK708" s="1"/>
      <c r="AL708" s="1"/>
    </row>
    <row r="709" spans="2:38" ht="1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37"/>
      <c r="AF709" s="37"/>
      <c r="AG709" s="1"/>
      <c r="AH709" s="1"/>
      <c r="AI709" s="1"/>
      <c r="AJ709" s="1"/>
      <c r="AK709" s="1"/>
      <c r="AL709" s="1"/>
    </row>
    <row r="710" spans="2:38" ht="1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37"/>
      <c r="AF710" s="37"/>
      <c r="AG710" s="1"/>
      <c r="AH710" s="1"/>
      <c r="AI710" s="1"/>
      <c r="AJ710" s="1"/>
      <c r="AK710" s="1"/>
      <c r="AL710" s="1"/>
    </row>
    <row r="711" spans="2:38" ht="1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37"/>
      <c r="AF711" s="37"/>
      <c r="AG711" s="1"/>
      <c r="AH711" s="1"/>
      <c r="AI711" s="1"/>
      <c r="AJ711" s="1"/>
      <c r="AK711" s="1"/>
      <c r="AL711" s="1"/>
    </row>
    <row r="712" spans="2:38" ht="1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37"/>
      <c r="AF712" s="37"/>
      <c r="AG712" s="1"/>
      <c r="AH712" s="1"/>
      <c r="AI712" s="1"/>
      <c r="AJ712" s="1"/>
      <c r="AK712" s="1"/>
      <c r="AL712" s="1"/>
    </row>
    <row r="713" spans="2:38" ht="1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37"/>
      <c r="AF713" s="37"/>
      <c r="AG713" s="1"/>
      <c r="AH713" s="1"/>
      <c r="AI713" s="1"/>
      <c r="AJ713" s="1"/>
      <c r="AK713" s="1"/>
      <c r="AL713" s="1"/>
    </row>
    <row r="714" spans="2:38" ht="1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37"/>
      <c r="AF714" s="37"/>
      <c r="AG714" s="1"/>
      <c r="AH714" s="1"/>
      <c r="AI714" s="1"/>
      <c r="AJ714" s="1"/>
      <c r="AK714" s="1"/>
      <c r="AL714" s="1"/>
    </row>
    <row r="715" spans="2:38" ht="1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37"/>
      <c r="AF715" s="37"/>
      <c r="AG715" s="1"/>
      <c r="AH715" s="1"/>
      <c r="AI715" s="1"/>
      <c r="AJ715" s="1"/>
      <c r="AK715" s="1"/>
      <c r="AL715" s="1"/>
    </row>
    <row r="716" spans="2:38" ht="1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37"/>
      <c r="AF716" s="37"/>
      <c r="AG716" s="1"/>
      <c r="AH716" s="1"/>
      <c r="AI716" s="1"/>
      <c r="AJ716" s="1"/>
      <c r="AK716" s="1"/>
      <c r="AL716" s="1"/>
    </row>
    <row r="717" spans="2:38" ht="1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37"/>
      <c r="AF717" s="37"/>
      <c r="AG717" s="1"/>
      <c r="AH717" s="1"/>
      <c r="AI717" s="1"/>
      <c r="AJ717" s="1"/>
      <c r="AK717" s="1"/>
      <c r="AL717" s="1"/>
    </row>
    <row r="718" spans="2:38" ht="1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37"/>
      <c r="AF718" s="37"/>
      <c r="AG718" s="1"/>
      <c r="AH718" s="1"/>
      <c r="AI718" s="1"/>
      <c r="AJ718" s="1"/>
      <c r="AK718" s="1"/>
      <c r="AL718" s="1"/>
    </row>
    <row r="719" spans="2:38" ht="1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37"/>
      <c r="AF719" s="37"/>
      <c r="AG719" s="1"/>
      <c r="AH719" s="1"/>
      <c r="AI719" s="1"/>
      <c r="AJ719" s="1"/>
      <c r="AK719" s="1"/>
      <c r="AL719" s="1"/>
    </row>
    <row r="720" spans="2:38" ht="1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37"/>
      <c r="AF720" s="37"/>
      <c r="AG720" s="1"/>
      <c r="AH720" s="1"/>
      <c r="AI720" s="1"/>
      <c r="AJ720" s="1"/>
      <c r="AK720" s="1"/>
      <c r="AL720" s="1"/>
    </row>
    <row r="721" spans="2:38" ht="1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37"/>
      <c r="AF721" s="37"/>
      <c r="AG721" s="1"/>
      <c r="AH721" s="1"/>
      <c r="AI721" s="1"/>
      <c r="AJ721" s="1"/>
      <c r="AK721" s="1"/>
      <c r="AL721" s="1"/>
    </row>
    <row r="722" spans="2:38" ht="1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37"/>
      <c r="AF722" s="37"/>
      <c r="AG722" s="1"/>
      <c r="AH722" s="1"/>
      <c r="AI722" s="1"/>
      <c r="AJ722" s="1"/>
      <c r="AK722" s="1"/>
      <c r="AL722" s="1"/>
    </row>
    <row r="723" spans="2:38" ht="1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37"/>
      <c r="AF723" s="37"/>
      <c r="AG723" s="1"/>
      <c r="AH723" s="1"/>
      <c r="AI723" s="1"/>
      <c r="AJ723" s="1"/>
      <c r="AK723" s="1"/>
      <c r="AL723" s="1"/>
    </row>
    <row r="724" spans="2:38" ht="1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37"/>
      <c r="AF724" s="37"/>
      <c r="AG724" s="1"/>
      <c r="AH724" s="1"/>
      <c r="AI724" s="1"/>
      <c r="AJ724" s="1"/>
      <c r="AK724" s="1"/>
      <c r="AL724" s="1"/>
    </row>
    <row r="725" spans="2:38" ht="1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37"/>
      <c r="AF725" s="37"/>
      <c r="AG725" s="1"/>
      <c r="AH725" s="1"/>
      <c r="AI725" s="1"/>
      <c r="AJ725" s="1"/>
      <c r="AK725" s="1"/>
      <c r="AL725" s="1"/>
    </row>
    <row r="726" spans="2:38" ht="1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37"/>
      <c r="AF726" s="37"/>
      <c r="AG726" s="1"/>
      <c r="AH726" s="1"/>
      <c r="AI726" s="1"/>
      <c r="AJ726" s="1"/>
      <c r="AK726" s="1"/>
      <c r="AL726" s="1"/>
    </row>
    <row r="727" spans="2:38" ht="1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37"/>
      <c r="AF727" s="37"/>
      <c r="AG727" s="1"/>
      <c r="AH727" s="1"/>
      <c r="AI727" s="1"/>
      <c r="AJ727" s="1"/>
      <c r="AK727" s="1"/>
      <c r="AL727" s="1"/>
    </row>
    <row r="728" spans="2:38" ht="1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37"/>
      <c r="AF728" s="37"/>
      <c r="AG728" s="1"/>
      <c r="AH728" s="1"/>
      <c r="AI728" s="1"/>
      <c r="AJ728" s="1"/>
      <c r="AK728" s="1"/>
      <c r="AL728" s="1"/>
    </row>
    <row r="729" spans="2:38" ht="1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37"/>
      <c r="AF729" s="37"/>
      <c r="AG729" s="1"/>
      <c r="AH729" s="1"/>
      <c r="AI729" s="1"/>
      <c r="AJ729" s="1"/>
      <c r="AK729" s="1"/>
      <c r="AL729" s="1"/>
    </row>
    <row r="730" spans="2:38" ht="1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37"/>
      <c r="AF730" s="37"/>
      <c r="AG730" s="1"/>
      <c r="AH730" s="1"/>
      <c r="AI730" s="1"/>
      <c r="AJ730" s="1"/>
      <c r="AK730" s="1"/>
      <c r="AL730" s="1"/>
    </row>
    <row r="731" spans="2:38" ht="1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37"/>
      <c r="AF731" s="37"/>
      <c r="AG731" s="1"/>
      <c r="AH731" s="1"/>
      <c r="AI731" s="1"/>
      <c r="AJ731" s="1"/>
      <c r="AK731" s="1"/>
      <c r="AL731" s="1"/>
    </row>
    <row r="732" spans="2:38" ht="1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37"/>
      <c r="AF732" s="37"/>
      <c r="AG732" s="1"/>
      <c r="AH732" s="1"/>
      <c r="AI732" s="1"/>
      <c r="AJ732" s="1"/>
      <c r="AK732" s="1"/>
      <c r="AL732" s="1"/>
    </row>
    <row r="733" spans="2:38" ht="1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37"/>
      <c r="AF733" s="37"/>
      <c r="AG733" s="1"/>
      <c r="AH733" s="1"/>
      <c r="AI733" s="1"/>
      <c r="AJ733" s="1"/>
      <c r="AK733" s="1"/>
      <c r="AL733" s="1"/>
    </row>
    <row r="734" spans="2:38" ht="1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37"/>
      <c r="AF734" s="37"/>
      <c r="AG734" s="1"/>
      <c r="AH734" s="1"/>
      <c r="AI734" s="1"/>
      <c r="AJ734" s="1"/>
      <c r="AK734" s="1"/>
      <c r="AL734" s="1"/>
    </row>
    <row r="735" spans="2:38" ht="1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37"/>
      <c r="AF735" s="37"/>
      <c r="AG735" s="1"/>
      <c r="AH735" s="1"/>
      <c r="AI735" s="1"/>
      <c r="AJ735" s="1"/>
      <c r="AK735" s="1"/>
      <c r="AL735" s="1"/>
    </row>
    <row r="736" spans="2:38" ht="1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37"/>
      <c r="AF736" s="37"/>
      <c r="AG736" s="1"/>
      <c r="AH736" s="1"/>
      <c r="AI736" s="1"/>
      <c r="AJ736" s="1"/>
      <c r="AK736" s="1"/>
      <c r="AL736" s="1"/>
    </row>
    <row r="737" spans="2:38" ht="1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37"/>
      <c r="AF737" s="37"/>
      <c r="AG737" s="1"/>
      <c r="AH737" s="1"/>
      <c r="AI737" s="1"/>
      <c r="AJ737" s="1"/>
      <c r="AK737" s="1"/>
      <c r="AL737" s="1"/>
    </row>
    <row r="738" spans="2:38" ht="1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37"/>
      <c r="AF738" s="37"/>
      <c r="AG738" s="1"/>
      <c r="AH738" s="1"/>
      <c r="AI738" s="1"/>
      <c r="AJ738" s="1"/>
      <c r="AK738" s="1"/>
      <c r="AL738" s="1"/>
    </row>
    <row r="739" spans="2:38" ht="1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37"/>
      <c r="AF739" s="37"/>
      <c r="AG739" s="1"/>
      <c r="AH739" s="1"/>
      <c r="AI739" s="1"/>
      <c r="AJ739" s="1"/>
      <c r="AK739" s="1"/>
      <c r="AL739" s="1"/>
    </row>
    <row r="740" spans="2:38" ht="1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37"/>
      <c r="AF740" s="37"/>
      <c r="AG740" s="1"/>
      <c r="AH740" s="1"/>
      <c r="AI740" s="1"/>
      <c r="AJ740" s="1"/>
      <c r="AK740" s="1"/>
      <c r="AL740" s="1"/>
    </row>
    <row r="741" spans="2:38" ht="1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37"/>
      <c r="AF741" s="37"/>
      <c r="AG741" s="1"/>
      <c r="AH741" s="1"/>
      <c r="AI741" s="1"/>
      <c r="AJ741" s="1"/>
      <c r="AK741" s="1"/>
      <c r="AL741" s="1"/>
    </row>
    <row r="742" spans="2:38" ht="1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37"/>
      <c r="AF742" s="37"/>
      <c r="AG742" s="1"/>
      <c r="AH742" s="1"/>
      <c r="AI742" s="1"/>
      <c r="AJ742" s="1"/>
      <c r="AK742" s="1"/>
      <c r="AL742" s="1"/>
    </row>
    <row r="743" spans="2:38" ht="1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37"/>
      <c r="AF743" s="37"/>
      <c r="AG743" s="1"/>
      <c r="AH743" s="1"/>
      <c r="AI743" s="1"/>
      <c r="AJ743" s="1"/>
      <c r="AK743" s="1"/>
      <c r="AL743" s="1"/>
    </row>
    <row r="744" spans="2:38" ht="1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37"/>
      <c r="AF744" s="37"/>
      <c r="AG744" s="1"/>
      <c r="AH744" s="1"/>
      <c r="AI744" s="1"/>
      <c r="AJ744" s="1"/>
      <c r="AK744" s="1"/>
      <c r="AL744" s="1"/>
    </row>
    <row r="745" spans="2:38" ht="1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37"/>
      <c r="AF745" s="37"/>
      <c r="AG745" s="1"/>
      <c r="AH745" s="1"/>
      <c r="AI745" s="1"/>
      <c r="AJ745" s="1"/>
      <c r="AK745" s="1"/>
      <c r="AL745" s="1"/>
    </row>
    <row r="746" spans="2:38" ht="1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37"/>
      <c r="AF746" s="37"/>
      <c r="AG746" s="1"/>
      <c r="AH746" s="1"/>
      <c r="AI746" s="1"/>
      <c r="AJ746" s="1"/>
      <c r="AK746" s="1"/>
      <c r="AL746" s="1"/>
    </row>
    <row r="747" spans="2:38" ht="1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37"/>
      <c r="AF747" s="37"/>
      <c r="AG747" s="1"/>
      <c r="AH747" s="1"/>
      <c r="AI747" s="1"/>
      <c r="AJ747" s="1"/>
      <c r="AK747" s="1"/>
      <c r="AL747" s="1"/>
    </row>
    <row r="748" spans="2:38" ht="1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37"/>
      <c r="AF748" s="37"/>
      <c r="AG748" s="1"/>
      <c r="AH748" s="1"/>
      <c r="AI748" s="1"/>
      <c r="AJ748" s="1"/>
      <c r="AK748" s="1"/>
      <c r="AL748" s="1"/>
    </row>
    <row r="749" spans="2:38" ht="1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37"/>
      <c r="AF749" s="37"/>
      <c r="AG749" s="1"/>
      <c r="AH749" s="1"/>
      <c r="AI749" s="1"/>
      <c r="AJ749" s="1"/>
      <c r="AK749" s="1"/>
      <c r="AL749" s="1"/>
    </row>
    <row r="750" spans="2:38" ht="1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37"/>
      <c r="AF750" s="37"/>
      <c r="AG750" s="1"/>
      <c r="AH750" s="1"/>
      <c r="AI750" s="1"/>
      <c r="AJ750" s="1"/>
      <c r="AK750" s="1"/>
      <c r="AL750" s="1"/>
    </row>
    <row r="751" spans="2:38" ht="1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37"/>
      <c r="AF751" s="37"/>
      <c r="AG751" s="1"/>
      <c r="AH751" s="1"/>
      <c r="AI751" s="1"/>
      <c r="AJ751" s="1"/>
      <c r="AK751" s="1"/>
      <c r="AL751" s="1"/>
    </row>
    <row r="752" spans="2:38" ht="1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37"/>
      <c r="AF752" s="37"/>
      <c r="AG752" s="1"/>
      <c r="AH752" s="1"/>
      <c r="AI752" s="1"/>
      <c r="AJ752" s="1"/>
      <c r="AK752" s="1"/>
      <c r="AL752" s="1"/>
    </row>
    <row r="753" spans="2:38" ht="1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37"/>
      <c r="AF753" s="37"/>
      <c r="AG753" s="1"/>
      <c r="AH753" s="1"/>
      <c r="AI753" s="1"/>
      <c r="AJ753" s="1"/>
      <c r="AK753" s="1"/>
      <c r="AL753" s="1"/>
    </row>
    <row r="754" spans="2:38" ht="1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37"/>
      <c r="AF754" s="37"/>
      <c r="AG754" s="1"/>
      <c r="AH754" s="1"/>
      <c r="AI754" s="1"/>
      <c r="AJ754" s="1"/>
      <c r="AK754" s="1"/>
      <c r="AL754" s="1"/>
    </row>
    <row r="755" spans="2:38" ht="1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37"/>
      <c r="AF755" s="37"/>
      <c r="AG755" s="1"/>
      <c r="AH755" s="1"/>
      <c r="AI755" s="1"/>
      <c r="AJ755" s="1"/>
      <c r="AK755" s="1"/>
      <c r="AL755" s="1"/>
    </row>
    <row r="756" spans="2:38" ht="1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37"/>
      <c r="AF756" s="37"/>
      <c r="AG756" s="1"/>
      <c r="AH756" s="1"/>
      <c r="AI756" s="1"/>
      <c r="AJ756" s="1"/>
      <c r="AK756" s="1"/>
      <c r="AL756" s="1"/>
    </row>
    <row r="757" spans="2:38" ht="1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37"/>
      <c r="AF757" s="37"/>
      <c r="AG757" s="1"/>
      <c r="AH757" s="1"/>
      <c r="AI757" s="1"/>
      <c r="AJ757" s="1"/>
      <c r="AK757" s="1"/>
      <c r="AL757" s="1"/>
    </row>
    <row r="758" spans="2:38" ht="1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37"/>
      <c r="AF758" s="37"/>
      <c r="AG758" s="1"/>
      <c r="AH758" s="1"/>
      <c r="AI758" s="1"/>
      <c r="AJ758" s="1"/>
      <c r="AK758" s="1"/>
      <c r="AL758" s="1"/>
    </row>
    <row r="759" spans="2:38" ht="1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37"/>
      <c r="AF759" s="37"/>
      <c r="AG759" s="1"/>
      <c r="AH759" s="1"/>
      <c r="AI759" s="1"/>
      <c r="AJ759" s="1"/>
      <c r="AK759" s="1"/>
      <c r="AL759" s="1"/>
    </row>
    <row r="760" spans="2:38" ht="1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37"/>
      <c r="AF760" s="37"/>
      <c r="AG760" s="1"/>
      <c r="AH760" s="1"/>
      <c r="AI760" s="1"/>
      <c r="AJ760" s="1"/>
      <c r="AK760" s="1"/>
      <c r="AL760" s="1"/>
    </row>
    <row r="761" spans="2:38" ht="1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37"/>
      <c r="AF761" s="37"/>
      <c r="AG761" s="1"/>
      <c r="AH761" s="1"/>
      <c r="AI761" s="1"/>
      <c r="AJ761" s="1"/>
      <c r="AK761" s="1"/>
      <c r="AL761" s="1"/>
    </row>
    <row r="762" spans="2:38" ht="1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37"/>
      <c r="AF762" s="37"/>
      <c r="AG762" s="1"/>
      <c r="AH762" s="1"/>
      <c r="AI762" s="1"/>
      <c r="AJ762" s="1"/>
      <c r="AK762" s="1"/>
      <c r="AL762" s="1"/>
    </row>
    <row r="763" spans="2:38" ht="1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37"/>
      <c r="AF763" s="37"/>
      <c r="AG763" s="1"/>
      <c r="AH763" s="1"/>
      <c r="AI763" s="1"/>
      <c r="AJ763" s="1"/>
      <c r="AK763" s="1"/>
      <c r="AL763" s="1"/>
    </row>
    <row r="764" spans="2:38" ht="1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37"/>
      <c r="AF764" s="37"/>
      <c r="AG764" s="1"/>
      <c r="AH764" s="1"/>
      <c r="AI764" s="1"/>
      <c r="AJ764" s="1"/>
      <c r="AK764" s="1"/>
      <c r="AL764" s="1"/>
    </row>
    <row r="765" spans="2:38" ht="1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37"/>
      <c r="AF765" s="37"/>
      <c r="AG765" s="1"/>
      <c r="AH765" s="1"/>
      <c r="AI765" s="1"/>
      <c r="AJ765" s="1"/>
      <c r="AK765" s="1"/>
      <c r="AL765" s="1"/>
    </row>
    <row r="766" spans="2:38" ht="1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37"/>
      <c r="AF766" s="37"/>
      <c r="AG766" s="1"/>
      <c r="AH766" s="1"/>
      <c r="AI766" s="1"/>
      <c r="AJ766" s="1"/>
      <c r="AK766" s="1"/>
      <c r="AL766" s="1"/>
    </row>
    <row r="767" spans="2:38" ht="1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37"/>
      <c r="AF767" s="37"/>
      <c r="AG767" s="1"/>
      <c r="AH767" s="1"/>
      <c r="AI767" s="1"/>
      <c r="AJ767" s="1"/>
      <c r="AK767" s="1"/>
      <c r="AL767" s="1"/>
    </row>
    <row r="768" spans="2:38" ht="1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37"/>
      <c r="AF768" s="37"/>
      <c r="AG768" s="1"/>
      <c r="AH768" s="1"/>
      <c r="AI768" s="1"/>
      <c r="AJ768" s="1"/>
      <c r="AK768" s="1"/>
      <c r="AL768" s="1"/>
    </row>
    <row r="769" spans="2:38" ht="1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37"/>
      <c r="AF769" s="37"/>
      <c r="AG769" s="1"/>
      <c r="AH769" s="1"/>
      <c r="AI769" s="1"/>
      <c r="AJ769" s="1"/>
      <c r="AK769" s="1"/>
      <c r="AL769" s="1"/>
    </row>
    <row r="770" spans="2:38" ht="1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37"/>
      <c r="AF770" s="37"/>
      <c r="AG770" s="1"/>
      <c r="AH770" s="1"/>
      <c r="AI770" s="1"/>
      <c r="AJ770" s="1"/>
      <c r="AK770" s="1"/>
      <c r="AL770" s="1"/>
    </row>
    <row r="771" spans="2:38" ht="1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37"/>
      <c r="AF771" s="37"/>
      <c r="AG771" s="1"/>
      <c r="AH771" s="1"/>
      <c r="AI771" s="1"/>
      <c r="AJ771" s="1"/>
      <c r="AK771" s="1"/>
      <c r="AL771" s="1"/>
    </row>
    <row r="772" spans="2:38" ht="1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37"/>
      <c r="AF772" s="37"/>
      <c r="AG772" s="1"/>
      <c r="AH772" s="1"/>
      <c r="AI772" s="1"/>
      <c r="AJ772" s="1"/>
      <c r="AK772" s="1"/>
      <c r="AL772" s="1"/>
    </row>
    <row r="773" spans="2:38" ht="1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37"/>
      <c r="AF773" s="37"/>
      <c r="AG773" s="1"/>
      <c r="AH773" s="1"/>
      <c r="AI773" s="1"/>
      <c r="AJ773" s="1"/>
      <c r="AK773" s="1"/>
      <c r="AL773" s="1"/>
    </row>
    <row r="774" spans="2:38" ht="1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37"/>
      <c r="AF774" s="37"/>
      <c r="AG774" s="1"/>
      <c r="AH774" s="1"/>
      <c r="AI774" s="1"/>
      <c r="AJ774" s="1"/>
      <c r="AK774" s="1"/>
      <c r="AL774" s="1"/>
    </row>
    <row r="775" spans="2:38" ht="1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37"/>
      <c r="AF775" s="37"/>
      <c r="AG775" s="1"/>
      <c r="AH775" s="1"/>
      <c r="AI775" s="1"/>
      <c r="AJ775" s="1"/>
      <c r="AK775" s="1"/>
      <c r="AL775" s="1"/>
    </row>
    <row r="776" spans="2:38" ht="1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37"/>
      <c r="AF776" s="37"/>
      <c r="AG776" s="1"/>
      <c r="AH776" s="1"/>
      <c r="AI776" s="1"/>
      <c r="AJ776" s="1"/>
      <c r="AK776" s="1"/>
      <c r="AL776" s="1"/>
    </row>
    <row r="777" spans="2:38" ht="1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37"/>
      <c r="AF777" s="37"/>
      <c r="AG777" s="1"/>
      <c r="AH777" s="1"/>
      <c r="AI777" s="1"/>
      <c r="AJ777" s="1"/>
      <c r="AK777" s="1"/>
      <c r="AL777" s="1"/>
    </row>
    <row r="778" spans="2:38" ht="1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37"/>
      <c r="AF778" s="37"/>
      <c r="AG778" s="1"/>
      <c r="AH778" s="1"/>
      <c r="AI778" s="1"/>
      <c r="AJ778" s="1"/>
      <c r="AK778" s="1"/>
      <c r="AL778" s="1"/>
    </row>
    <row r="779" spans="2:38" ht="1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37"/>
      <c r="AF779" s="37"/>
      <c r="AG779" s="1"/>
      <c r="AH779" s="1"/>
      <c r="AI779" s="1"/>
      <c r="AJ779" s="1"/>
      <c r="AK779" s="1"/>
      <c r="AL779" s="1"/>
    </row>
    <row r="780" spans="2:38" ht="1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37"/>
      <c r="AF780" s="37"/>
      <c r="AG780" s="1"/>
      <c r="AH780" s="1"/>
      <c r="AI780" s="1"/>
      <c r="AJ780" s="1"/>
      <c r="AK780" s="1"/>
      <c r="AL780" s="1"/>
    </row>
    <row r="781" spans="2:38" ht="1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37"/>
      <c r="AF781" s="37"/>
      <c r="AG781" s="1"/>
      <c r="AH781" s="1"/>
      <c r="AI781" s="1"/>
      <c r="AJ781" s="1"/>
      <c r="AK781" s="1"/>
      <c r="AL781" s="1"/>
    </row>
    <row r="782" spans="2:38" ht="1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37"/>
      <c r="AF782" s="37"/>
      <c r="AG782" s="1"/>
      <c r="AH782" s="1"/>
      <c r="AI782" s="1"/>
      <c r="AJ782" s="1"/>
      <c r="AK782" s="1"/>
      <c r="AL782" s="1"/>
    </row>
    <row r="783" spans="2:38" ht="1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37"/>
      <c r="AF783" s="37"/>
      <c r="AG783" s="1"/>
      <c r="AH783" s="1"/>
      <c r="AI783" s="1"/>
      <c r="AJ783" s="1"/>
      <c r="AK783" s="1"/>
      <c r="AL783" s="1"/>
    </row>
    <row r="784" spans="2:38" ht="1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37"/>
      <c r="AF784" s="37"/>
      <c r="AG784" s="1"/>
      <c r="AH784" s="1"/>
      <c r="AI784" s="1"/>
      <c r="AJ784" s="1"/>
      <c r="AK784" s="1"/>
      <c r="AL784" s="1"/>
    </row>
    <row r="785" spans="2:38" ht="1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37"/>
      <c r="AF785" s="37"/>
      <c r="AG785" s="1"/>
      <c r="AH785" s="1"/>
      <c r="AI785" s="1"/>
      <c r="AJ785" s="1"/>
      <c r="AK785" s="1"/>
      <c r="AL785" s="1"/>
    </row>
    <row r="786" spans="2:38" ht="1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37"/>
      <c r="AF786" s="37"/>
      <c r="AG786" s="1"/>
      <c r="AH786" s="1"/>
      <c r="AI786" s="1"/>
      <c r="AJ786" s="1"/>
      <c r="AK786" s="1"/>
      <c r="AL786" s="1"/>
    </row>
    <row r="787" spans="2:38" ht="1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37"/>
      <c r="AF787" s="37"/>
      <c r="AG787" s="1"/>
      <c r="AH787" s="1"/>
      <c r="AI787" s="1"/>
      <c r="AJ787" s="1"/>
      <c r="AK787" s="1"/>
      <c r="AL787" s="1"/>
    </row>
    <row r="788" spans="2:38" ht="1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37"/>
      <c r="AF788" s="37"/>
      <c r="AG788" s="1"/>
      <c r="AH788" s="1"/>
      <c r="AI788" s="1"/>
      <c r="AJ788" s="1"/>
      <c r="AK788" s="1"/>
      <c r="AL788" s="1"/>
    </row>
    <row r="789" spans="2:38" ht="1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37"/>
      <c r="AF789" s="37"/>
      <c r="AG789" s="1"/>
      <c r="AH789" s="1"/>
      <c r="AI789" s="1"/>
      <c r="AJ789" s="1"/>
      <c r="AK789" s="1"/>
      <c r="AL789" s="1"/>
    </row>
    <row r="790" spans="2:38" ht="1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37"/>
      <c r="AF790" s="37"/>
      <c r="AG790" s="1"/>
      <c r="AH790" s="1"/>
      <c r="AI790" s="1"/>
      <c r="AJ790" s="1"/>
      <c r="AK790" s="1"/>
      <c r="AL790" s="1"/>
    </row>
    <row r="791" spans="2:38" ht="1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37"/>
      <c r="AF791" s="37"/>
      <c r="AG791" s="1"/>
      <c r="AH791" s="1"/>
      <c r="AI791" s="1"/>
      <c r="AJ791" s="1"/>
      <c r="AK791" s="1"/>
      <c r="AL791" s="1"/>
    </row>
    <row r="792" spans="2:38" ht="1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37"/>
      <c r="AF792" s="37"/>
      <c r="AG792" s="1"/>
      <c r="AH792" s="1"/>
      <c r="AI792" s="1"/>
      <c r="AJ792" s="1"/>
      <c r="AK792" s="1"/>
      <c r="AL792" s="1"/>
    </row>
    <row r="793" spans="2:38" ht="1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37"/>
      <c r="AF793" s="37"/>
      <c r="AG793" s="1"/>
      <c r="AH793" s="1"/>
      <c r="AI793" s="1"/>
      <c r="AJ793" s="1"/>
      <c r="AK793" s="1"/>
      <c r="AL793" s="1"/>
    </row>
    <row r="794" spans="2:38" ht="1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37"/>
      <c r="AF794" s="37"/>
      <c r="AG794" s="1"/>
      <c r="AH794" s="1"/>
      <c r="AI794" s="1"/>
      <c r="AJ794" s="1"/>
      <c r="AK794" s="1"/>
      <c r="AL794" s="1"/>
    </row>
    <row r="795" spans="2:38" ht="1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37"/>
      <c r="AF795" s="37"/>
      <c r="AG795" s="1"/>
      <c r="AH795" s="1"/>
      <c r="AI795" s="1"/>
      <c r="AJ795" s="1"/>
      <c r="AK795" s="1"/>
      <c r="AL795" s="1"/>
    </row>
    <row r="796" spans="2:38" ht="1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37"/>
      <c r="AF796" s="37"/>
      <c r="AG796" s="1"/>
      <c r="AH796" s="1"/>
      <c r="AI796" s="1"/>
      <c r="AJ796" s="1"/>
      <c r="AK796" s="1"/>
      <c r="AL796" s="1"/>
    </row>
    <row r="797" spans="2:38" ht="1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37"/>
      <c r="AF797" s="37"/>
      <c r="AG797" s="1"/>
      <c r="AH797" s="1"/>
      <c r="AI797" s="1"/>
      <c r="AJ797" s="1"/>
      <c r="AK797" s="1"/>
      <c r="AL797" s="1"/>
    </row>
    <row r="798" spans="2:38" ht="1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37"/>
      <c r="AF798" s="37"/>
      <c r="AG798" s="1"/>
      <c r="AH798" s="1"/>
      <c r="AI798" s="1"/>
      <c r="AJ798" s="1"/>
      <c r="AK798" s="1"/>
      <c r="AL798" s="1"/>
    </row>
    <row r="799" spans="2:38" ht="1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37"/>
      <c r="AF799" s="37"/>
      <c r="AG799" s="1"/>
      <c r="AH799" s="1"/>
      <c r="AI799" s="1"/>
      <c r="AJ799" s="1"/>
      <c r="AK799" s="1"/>
      <c r="AL799" s="1"/>
    </row>
    <row r="800" spans="2:38" ht="1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37"/>
      <c r="AF800" s="37"/>
      <c r="AG800" s="1"/>
      <c r="AH800" s="1"/>
      <c r="AI800" s="1"/>
      <c r="AJ800" s="1"/>
      <c r="AK800" s="1"/>
      <c r="AL800" s="1"/>
    </row>
    <row r="801" spans="2:38" ht="1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37"/>
      <c r="AF801" s="37"/>
      <c r="AG801" s="1"/>
      <c r="AH801" s="1"/>
      <c r="AI801" s="1"/>
      <c r="AJ801" s="1"/>
      <c r="AK801" s="1"/>
      <c r="AL801" s="1"/>
    </row>
    <row r="802" spans="2:38" ht="1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37"/>
      <c r="AF802" s="37"/>
      <c r="AG802" s="1"/>
      <c r="AH802" s="1"/>
      <c r="AI802" s="1"/>
      <c r="AJ802" s="1"/>
      <c r="AK802" s="1"/>
      <c r="AL802" s="1"/>
    </row>
    <row r="803" spans="2:38" ht="1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37"/>
      <c r="AF803" s="37"/>
      <c r="AG803" s="1"/>
      <c r="AH803" s="1"/>
      <c r="AI803" s="1"/>
      <c r="AJ803" s="1"/>
      <c r="AK803" s="1"/>
      <c r="AL803" s="1"/>
    </row>
    <row r="804" spans="2:38" ht="1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37"/>
      <c r="AF804" s="37"/>
      <c r="AG804" s="1"/>
      <c r="AH804" s="1"/>
      <c r="AI804" s="1"/>
      <c r="AJ804" s="1"/>
      <c r="AK804" s="1"/>
      <c r="AL804" s="1"/>
    </row>
    <row r="805" spans="2:38" ht="1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37"/>
      <c r="AF805" s="37"/>
      <c r="AG805" s="1"/>
      <c r="AH805" s="1"/>
      <c r="AI805" s="1"/>
      <c r="AJ805" s="1"/>
      <c r="AK805" s="1"/>
      <c r="AL805" s="1"/>
    </row>
    <row r="806" spans="2:38" ht="1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37"/>
      <c r="AF806" s="37"/>
      <c r="AG806" s="1"/>
      <c r="AH806" s="1"/>
      <c r="AI806" s="1"/>
      <c r="AJ806" s="1"/>
      <c r="AK806" s="1"/>
      <c r="AL806" s="1"/>
    </row>
    <row r="807" spans="2:38" ht="1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37"/>
      <c r="AF807" s="37"/>
      <c r="AG807" s="1"/>
      <c r="AH807" s="1"/>
      <c r="AI807" s="1"/>
      <c r="AJ807" s="1"/>
      <c r="AK807" s="1"/>
      <c r="AL807" s="1"/>
    </row>
    <row r="808" spans="2:38" ht="1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37"/>
      <c r="AF808" s="37"/>
      <c r="AG808" s="1"/>
      <c r="AH808" s="1"/>
      <c r="AI808" s="1"/>
      <c r="AJ808" s="1"/>
      <c r="AK808" s="1"/>
      <c r="AL808" s="1"/>
    </row>
    <row r="809" spans="2:38" ht="1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37"/>
      <c r="AF809" s="37"/>
      <c r="AG809" s="1"/>
      <c r="AH809" s="1"/>
      <c r="AI809" s="1"/>
      <c r="AJ809" s="1"/>
      <c r="AK809" s="1"/>
      <c r="AL809" s="1"/>
    </row>
    <row r="810" spans="2:38" ht="1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37"/>
      <c r="AF810" s="37"/>
      <c r="AG810" s="1"/>
      <c r="AH810" s="1"/>
      <c r="AI810" s="1"/>
      <c r="AJ810" s="1"/>
      <c r="AK810" s="1"/>
      <c r="AL810" s="1"/>
    </row>
    <row r="811" spans="2:38" ht="1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37"/>
      <c r="AF811" s="37"/>
      <c r="AG811" s="1"/>
      <c r="AH811" s="1"/>
      <c r="AI811" s="1"/>
      <c r="AJ811" s="1"/>
      <c r="AK811" s="1"/>
      <c r="AL811" s="1"/>
    </row>
    <row r="812" spans="2:38" ht="1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37"/>
      <c r="AF812" s="37"/>
      <c r="AG812" s="1"/>
      <c r="AH812" s="1"/>
      <c r="AI812" s="1"/>
      <c r="AJ812" s="1"/>
      <c r="AK812" s="1"/>
      <c r="AL812" s="1"/>
    </row>
    <row r="813" spans="2:38" ht="1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37"/>
      <c r="AF813" s="37"/>
      <c r="AG813" s="1"/>
      <c r="AH813" s="1"/>
      <c r="AI813" s="1"/>
      <c r="AJ813" s="1"/>
      <c r="AK813" s="1"/>
      <c r="AL813" s="1"/>
    </row>
    <row r="814" spans="2:38" ht="1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37"/>
      <c r="AF814" s="37"/>
      <c r="AG814" s="1"/>
      <c r="AH814" s="1"/>
      <c r="AI814" s="1"/>
      <c r="AJ814" s="1"/>
      <c r="AK814" s="1"/>
      <c r="AL814" s="1"/>
    </row>
    <row r="815" spans="2:38" ht="1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37"/>
      <c r="AF815" s="37"/>
      <c r="AG815" s="1"/>
      <c r="AH815" s="1"/>
      <c r="AI815" s="1"/>
      <c r="AJ815" s="1"/>
      <c r="AK815" s="1"/>
      <c r="AL815" s="1"/>
    </row>
    <row r="816" spans="2:38" ht="1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37"/>
      <c r="AF816" s="37"/>
      <c r="AG816" s="1"/>
      <c r="AH816" s="1"/>
      <c r="AI816" s="1"/>
      <c r="AJ816" s="1"/>
      <c r="AK816" s="1"/>
      <c r="AL816" s="1"/>
    </row>
    <row r="817" spans="2:38" ht="1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37"/>
      <c r="AF817" s="37"/>
      <c r="AG817" s="1"/>
      <c r="AH817" s="1"/>
      <c r="AI817" s="1"/>
      <c r="AJ817" s="1"/>
      <c r="AK817" s="1"/>
      <c r="AL817" s="1"/>
    </row>
    <row r="818" spans="2:38" ht="1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37"/>
      <c r="AF818" s="37"/>
      <c r="AG818" s="1"/>
      <c r="AH818" s="1"/>
      <c r="AI818" s="1"/>
      <c r="AJ818" s="1"/>
      <c r="AK818" s="1"/>
      <c r="AL818" s="1"/>
    </row>
    <row r="819" spans="2:38" ht="1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37"/>
      <c r="AF819" s="37"/>
      <c r="AG819" s="1"/>
      <c r="AH819" s="1"/>
      <c r="AI819" s="1"/>
      <c r="AJ819" s="1"/>
      <c r="AK819" s="1"/>
      <c r="AL819" s="1"/>
    </row>
    <row r="820" spans="2:38" ht="1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37"/>
      <c r="AF820" s="37"/>
      <c r="AG820" s="1"/>
      <c r="AH820" s="1"/>
      <c r="AI820" s="1"/>
      <c r="AJ820" s="1"/>
      <c r="AK820" s="1"/>
      <c r="AL820" s="1"/>
    </row>
    <row r="821" spans="2:38" ht="1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37"/>
      <c r="AF821" s="37"/>
      <c r="AG821" s="1"/>
      <c r="AH821" s="1"/>
      <c r="AI821" s="1"/>
      <c r="AJ821" s="1"/>
      <c r="AK821" s="1"/>
      <c r="AL821" s="1"/>
    </row>
    <row r="822" spans="2:38" ht="1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37"/>
      <c r="AF822" s="37"/>
      <c r="AG822" s="1"/>
      <c r="AH822" s="1"/>
      <c r="AI822" s="1"/>
      <c r="AJ822" s="1"/>
      <c r="AK822" s="1"/>
      <c r="AL822" s="1"/>
    </row>
    <row r="823" spans="2:38" ht="1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37"/>
      <c r="AF823" s="37"/>
      <c r="AG823" s="1"/>
      <c r="AH823" s="1"/>
      <c r="AI823" s="1"/>
      <c r="AJ823" s="1"/>
      <c r="AK823" s="1"/>
      <c r="AL823" s="1"/>
    </row>
    <row r="824" spans="2:38" ht="1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37"/>
      <c r="AF824" s="37"/>
      <c r="AG824" s="1"/>
      <c r="AH824" s="1"/>
      <c r="AI824" s="1"/>
      <c r="AJ824" s="1"/>
      <c r="AK824" s="1"/>
      <c r="AL824" s="1"/>
    </row>
    <row r="825" spans="2:38" ht="1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37"/>
      <c r="AF825" s="37"/>
      <c r="AG825" s="1"/>
      <c r="AH825" s="1"/>
      <c r="AI825" s="1"/>
      <c r="AJ825" s="1"/>
      <c r="AK825" s="1"/>
      <c r="AL825" s="1"/>
    </row>
    <row r="826" spans="2:38" ht="1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37"/>
      <c r="AF826" s="37"/>
      <c r="AG826" s="1"/>
      <c r="AH826" s="1"/>
      <c r="AI826" s="1"/>
      <c r="AJ826" s="1"/>
      <c r="AK826" s="1"/>
      <c r="AL826" s="1"/>
    </row>
    <row r="827" spans="2:38" ht="1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37"/>
      <c r="AF827" s="37"/>
      <c r="AG827" s="1"/>
      <c r="AH827" s="1"/>
      <c r="AI827" s="1"/>
      <c r="AJ827" s="1"/>
      <c r="AK827" s="1"/>
      <c r="AL827" s="1"/>
    </row>
    <row r="828" spans="2:38" ht="1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37"/>
      <c r="AF828" s="37"/>
      <c r="AG828" s="1"/>
      <c r="AH828" s="1"/>
      <c r="AI828" s="1"/>
      <c r="AJ828" s="1"/>
      <c r="AK828" s="1"/>
      <c r="AL828" s="1"/>
    </row>
    <row r="829" spans="2:38" ht="1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37"/>
      <c r="AF829" s="37"/>
      <c r="AG829" s="1"/>
      <c r="AH829" s="1"/>
      <c r="AI829" s="1"/>
      <c r="AJ829" s="1"/>
      <c r="AK829" s="1"/>
      <c r="AL829" s="1"/>
    </row>
    <row r="830" spans="2:38" ht="1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37"/>
      <c r="AF830" s="37"/>
      <c r="AG830" s="1"/>
      <c r="AH830" s="1"/>
      <c r="AI830" s="1"/>
      <c r="AJ830" s="1"/>
      <c r="AK830" s="1"/>
      <c r="AL830" s="1"/>
    </row>
    <row r="831" spans="2:38" ht="1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37"/>
      <c r="AF831" s="37"/>
      <c r="AG831" s="1"/>
      <c r="AH831" s="1"/>
      <c r="AI831" s="1"/>
      <c r="AJ831" s="1"/>
      <c r="AK831" s="1"/>
      <c r="AL831" s="1"/>
    </row>
    <row r="832" spans="2:38" ht="1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37"/>
      <c r="AF832" s="37"/>
      <c r="AG832" s="1"/>
      <c r="AH832" s="1"/>
      <c r="AI832" s="1"/>
      <c r="AJ832" s="1"/>
      <c r="AK832" s="1"/>
      <c r="AL832" s="1"/>
    </row>
    <row r="833" spans="2:38" ht="1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37"/>
      <c r="AF833" s="37"/>
      <c r="AG833" s="1"/>
      <c r="AH833" s="1"/>
      <c r="AI833" s="1"/>
      <c r="AJ833" s="1"/>
      <c r="AK833" s="1"/>
      <c r="AL833" s="1"/>
    </row>
    <row r="834" spans="2:38" ht="1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37"/>
      <c r="AF834" s="37"/>
      <c r="AG834" s="1"/>
      <c r="AH834" s="1"/>
      <c r="AI834" s="1"/>
      <c r="AJ834" s="1"/>
      <c r="AK834" s="1"/>
      <c r="AL834" s="1"/>
    </row>
    <row r="835" spans="2:38" ht="1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37"/>
      <c r="AF835" s="37"/>
      <c r="AG835" s="1"/>
      <c r="AH835" s="1"/>
      <c r="AI835" s="1"/>
      <c r="AJ835" s="1"/>
      <c r="AK835" s="1"/>
      <c r="AL835" s="1"/>
    </row>
    <row r="836" spans="2:38" ht="1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37"/>
      <c r="AF836" s="37"/>
      <c r="AG836" s="1"/>
      <c r="AH836" s="1"/>
      <c r="AI836" s="1"/>
      <c r="AJ836" s="1"/>
      <c r="AK836" s="1"/>
      <c r="AL836" s="1"/>
    </row>
    <row r="837" spans="2:38" ht="1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37"/>
      <c r="AF837" s="37"/>
      <c r="AG837" s="1"/>
      <c r="AH837" s="1"/>
      <c r="AI837" s="1"/>
      <c r="AJ837" s="1"/>
      <c r="AK837" s="1"/>
      <c r="AL837" s="1"/>
    </row>
    <row r="838" spans="2:38" ht="1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37"/>
      <c r="AF838" s="37"/>
      <c r="AG838" s="1"/>
      <c r="AH838" s="1"/>
      <c r="AI838" s="1"/>
      <c r="AJ838" s="1"/>
      <c r="AK838" s="1"/>
      <c r="AL838" s="1"/>
    </row>
    <row r="839" spans="2:38" ht="1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37"/>
      <c r="AF839" s="37"/>
      <c r="AG839" s="1"/>
      <c r="AH839" s="1"/>
      <c r="AI839" s="1"/>
      <c r="AJ839" s="1"/>
      <c r="AK839" s="1"/>
      <c r="AL839" s="1"/>
    </row>
    <row r="840" spans="2:38" ht="1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37"/>
      <c r="AF840" s="37"/>
      <c r="AG840" s="1"/>
      <c r="AH840" s="1"/>
      <c r="AI840" s="1"/>
      <c r="AJ840" s="1"/>
      <c r="AK840" s="1"/>
      <c r="AL840" s="1"/>
    </row>
    <row r="841" spans="2:38" ht="1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37"/>
      <c r="AF841" s="37"/>
      <c r="AG841" s="1"/>
      <c r="AH841" s="1"/>
      <c r="AI841" s="1"/>
      <c r="AJ841" s="1"/>
      <c r="AK841" s="1"/>
      <c r="AL841" s="1"/>
    </row>
    <row r="842" spans="2:38" ht="1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37"/>
      <c r="AF842" s="37"/>
      <c r="AG842" s="1"/>
      <c r="AH842" s="1"/>
      <c r="AI842" s="1"/>
      <c r="AJ842" s="1"/>
      <c r="AK842" s="1"/>
      <c r="AL842" s="1"/>
    </row>
    <row r="843" spans="2:38" ht="1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37"/>
      <c r="AF843" s="37"/>
      <c r="AG843" s="1"/>
      <c r="AH843" s="1"/>
      <c r="AI843" s="1"/>
      <c r="AJ843" s="1"/>
      <c r="AK843" s="1"/>
      <c r="AL843" s="1"/>
    </row>
    <row r="844" spans="2:38" ht="1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37"/>
      <c r="AF844" s="37"/>
      <c r="AG844" s="1"/>
      <c r="AH844" s="1"/>
      <c r="AI844" s="1"/>
      <c r="AJ844" s="1"/>
      <c r="AK844" s="1"/>
      <c r="AL844" s="1"/>
    </row>
    <row r="845" spans="2:38" ht="1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37"/>
      <c r="AF845" s="37"/>
      <c r="AG845" s="1"/>
      <c r="AH845" s="1"/>
      <c r="AI845" s="1"/>
      <c r="AJ845" s="1"/>
      <c r="AK845" s="1"/>
      <c r="AL845" s="1"/>
    </row>
    <row r="846" spans="2:38" ht="1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37"/>
      <c r="AF846" s="37"/>
      <c r="AG846" s="1"/>
      <c r="AH846" s="1"/>
      <c r="AI846" s="1"/>
      <c r="AJ846" s="1"/>
      <c r="AK846" s="1"/>
      <c r="AL846" s="1"/>
    </row>
    <row r="847" spans="2:38" ht="1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37"/>
      <c r="AF847" s="37"/>
      <c r="AG847" s="1"/>
      <c r="AH847" s="1"/>
      <c r="AI847" s="1"/>
      <c r="AJ847" s="1"/>
      <c r="AK847" s="1"/>
      <c r="AL847" s="1"/>
    </row>
    <row r="848" spans="2:38" ht="1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37"/>
      <c r="AF848" s="37"/>
      <c r="AG848" s="1"/>
      <c r="AH848" s="1"/>
      <c r="AI848" s="1"/>
      <c r="AJ848" s="1"/>
      <c r="AK848" s="1"/>
      <c r="AL848" s="1"/>
    </row>
    <row r="849" spans="2:38" ht="1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37"/>
      <c r="AF849" s="37"/>
      <c r="AG849" s="1"/>
      <c r="AH849" s="1"/>
      <c r="AI849" s="1"/>
      <c r="AJ849" s="1"/>
      <c r="AK849" s="1"/>
      <c r="AL849" s="1"/>
    </row>
    <row r="850" spans="2:38" ht="1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37"/>
      <c r="AF850" s="37"/>
      <c r="AG850" s="1"/>
      <c r="AH850" s="1"/>
      <c r="AI850" s="1"/>
      <c r="AJ850" s="1"/>
      <c r="AK850" s="1"/>
      <c r="AL850" s="1"/>
    </row>
    <row r="851" spans="2:38" ht="1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37"/>
      <c r="AF851" s="37"/>
      <c r="AG851" s="1"/>
      <c r="AH851" s="1"/>
      <c r="AI851" s="1"/>
      <c r="AJ851" s="1"/>
      <c r="AK851" s="1"/>
      <c r="AL851" s="1"/>
    </row>
    <row r="852" spans="2:38" ht="1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37"/>
      <c r="AF852" s="37"/>
      <c r="AG852" s="1"/>
      <c r="AH852" s="1"/>
      <c r="AI852" s="1"/>
      <c r="AJ852" s="1"/>
      <c r="AK852" s="1"/>
      <c r="AL852" s="1"/>
    </row>
    <row r="853" spans="2:38" ht="1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37"/>
      <c r="AF853" s="37"/>
      <c r="AG853" s="1"/>
      <c r="AH853" s="1"/>
      <c r="AI853" s="1"/>
      <c r="AJ853" s="1"/>
      <c r="AK853" s="1"/>
      <c r="AL853" s="1"/>
    </row>
    <row r="854" spans="2:38" ht="1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37"/>
      <c r="AF854" s="37"/>
      <c r="AG854" s="1"/>
      <c r="AH854" s="1"/>
      <c r="AI854" s="1"/>
      <c r="AJ854" s="1"/>
      <c r="AK854" s="1"/>
      <c r="AL854" s="1"/>
    </row>
    <row r="855" spans="2:38" ht="1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37"/>
      <c r="AF855" s="37"/>
      <c r="AG855" s="1"/>
      <c r="AH855" s="1"/>
      <c r="AI855" s="1"/>
      <c r="AJ855" s="1"/>
      <c r="AK855" s="1"/>
      <c r="AL855" s="1"/>
    </row>
    <row r="856" spans="2:38" ht="1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37"/>
      <c r="AF856" s="37"/>
      <c r="AG856" s="1"/>
      <c r="AH856" s="1"/>
      <c r="AI856" s="1"/>
      <c r="AJ856" s="1"/>
      <c r="AK856" s="1"/>
      <c r="AL856" s="1"/>
    </row>
    <row r="857" spans="2:38" ht="1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37"/>
      <c r="AF857" s="37"/>
      <c r="AG857" s="1"/>
      <c r="AH857" s="1"/>
      <c r="AI857" s="1"/>
      <c r="AJ857" s="1"/>
      <c r="AK857" s="1"/>
      <c r="AL857" s="1"/>
    </row>
    <row r="858" spans="2:38" ht="1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37"/>
      <c r="AF858" s="37"/>
      <c r="AG858" s="1"/>
      <c r="AH858" s="1"/>
      <c r="AI858" s="1"/>
      <c r="AJ858" s="1"/>
      <c r="AK858" s="1"/>
      <c r="AL858" s="1"/>
    </row>
    <row r="859" spans="2:38" ht="1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37"/>
      <c r="AF859" s="37"/>
      <c r="AG859" s="1"/>
      <c r="AH859" s="1"/>
      <c r="AI859" s="1"/>
      <c r="AJ859" s="1"/>
      <c r="AK859" s="1"/>
      <c r="AL859" s="1"/>
    </row>
    <row r="860" spans="2:38" ht="1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37"/>
      <c r="AF860" s="37"/>
      <c r="AG860" s="1"/>
      <c r="AH860" s="1"/>
      <c r="AI860" s="1"/>
      <c r="AJ860" s="1"/>
      <c r="AK860" s="1"/>
      <c r="AL860" s="1"/>
    </row>
    <row r="861" spans="2:38" ht="1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37"/>
      <c r="AF861" s="37"/>
      <c r="AG861" s="1"/>
      <c r="AH861" s="1"/>
      <c r="AI861" s="1"/>
      <c r="AJ861" s="1"/>
      <c r="AK861" s="1"/>
      <c r="AL861" s="1"/>
    </row>
    <row r="862" spans="2:38" ht="1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37"/>
      <c r="AF862" s="37"/>
      <c r="AG862" s="1"/>
      <c r="AH862" s="1"/>
      <c r="AI862" s="1"/>
      <c r="AJ862" s="1"/>
      <c r="AK862" s="1"/>
      <c r="AL862" s="1"/>
    </row>
    <row r="863" spans="2:38" ht="1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37"/>
      <c r="AF863" s="37"/>
      <c r="AG863" s="1"/>
      <c r="AH863" s="1"/>
      <c r="AI863" s="1"/>
      <c r="AJ863" s="1"/>
      <c r="AK863" s="1"/>
      <c r="AL863" s="1"/>
    </row>
    <row r="864" spans="2:38" ht="1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37"/>
      <c r="AF864" s="37"/>
      <c r="AG864" s="1"/>
      <c r="AH864" s="1"/>
      <c r="AI864" s="1"/>
      <c r="AJ864" s="1"/>
      <c r="AK864" s="1"/>
      <c r="AL864" s="1"/>
    </row>
    <row r="865" spans="2:38" ht="1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37"/>
      <c r="AF865" s="37"/>
      <c r="AG865" s="1"/>
      <c r="AH865" s="1"/>
      <c r="AI865" s="1"/>
      <c r="AJ865" s="1"/>
      <c r="AK865" s="1"/>
      <c r="AL865" s="1"/>
    </row>
    <row r="866" spans="2:38" ht="1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37"/>
      <c r="AF866" s="37"/>
      <c r="AG866" s="1"/>
      <c r="AH866" s="1"/>
      <c r="AI866" s="1"/>
      <c r="AJ866" s="1"/>
      <c r="AK866" s="1"/>
      <c r="AL866" s="1"/>
    </row>
    <row r="867" spans="2:38" ht="1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37"/>
      <c r="AF867" s="37"/>
      <c r="AG867" s="1"/>
      <c r="AH867" s="1"/>
      <c r="AI867" s="1"/>
      <c r="AJ867" s="1"/>
      <c r="AK867" s="1"/>
      <c r="AL867" s="1"/>
    </row>
    <row r="868" spans="2:38" ht="1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37"/>
      <c r="AF868" s="37"/>
      <c r="AG868" s="1"/>
      <c r="AH868" s="1"/>
      <c r="AI868" s="1"/>
      <c r="AJ868" s="1"/>
      <c r="AK868" s="1"/>
      <c r="AL868" s="1"/>
    </row>
    <row r="869" spans="2:38" ht="1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37"/>
      <c r="AF869" s="37"/>
      <c r="AG869" s="1"/>
      <c r="AH869" s="1"/>
      <c r="AI869" s="1"/>
      <c r="AJ869" s="1"/>
      <c r="AK869" s="1"/>
      <c r="AL869" s="1"/>
    </row>
    <row r="870" spans="2:38" ht="1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37"/>
      <c r="AF870" s="37"/>
      <c r="AG870" s="1"/>
      <c r="AH870" s="1"/>
      <c r="AI870" s="1"/>
      <c r="AJ870" s="1"/>
      <c r="AK870" s="1"/>
      <c r="AL870" s="1"/>
    </row>
    <row r="871" spans="2:38" ht="1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37"/>
      <c r="AF871" s="37"/>
      <c r="AG871" s="1"/>
      <c r="AH871" s="1"/>
      <c r="AI871" s="1"/>
      <c r="AJ871" s="1"/>
      <c r="AK871" s="1"/>
      <c r="AL871" s="1"/>
    </row>
    <row r="872" spans="2:38" ht="1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37"/>
      <c r="AF872" s="37"/>
      <c r="AG872" s="1"/>
      <c r="AH872" s="1"/>
      <c r="AI872" s="1"/>
      <c r="AJ872" s="1"/>
      <c r="AK872" s="1"/>
      <c r="AL872" s="1"/>
    </row>
    <row r="873" spans="2:38" ht="1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37"/>
      <c r="AF873" s="37"/>
      <c r="AG873" s="1"/>
      <c r="AH873" s="1"/>
      <c r="AI873" s="1"/>
      <c r="AJ873" s="1"/>
      <c r="AK873" s="1"/>
      <c r="AL873" s="1"/>
    </row>
    <row r="874" spans="2:38" ht="1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37"/>
      <c r="AF874" s="37"/>
      <c r="AG874" s="1"/>
      <c r="AH874" s="1"/>
      <c r="AI874" s="1"/>
      <c r="AJ874" s="1"/>
      <c r="AK874" s="1"/>
      <c r="AL874" s="1"/>
    </row>
    <row r="875" spans="2:38" ht="1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37"/>
      <c r="AF875" s="37"/>
      <c r="AG875" s="1"/>
      <c r="AH875" s="1"/>
      <c r="AI875" s="1"/>
      <c r="AJ875" s="1"/>
      <c r="AK875" s="1"/>
      <c r="AL875" s="1"/>
    </row>
    <row r="876" spans="2:38" ht="1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37"/>
      <c r="AF876" s="37"/>
      <c r="AG876" s="1"/>
      <c r="AH876" s="1"/>
      <c r="AI876" s="1"/>
      <c r="AJ876" s="1"/>
      <c r="AK876" s="1"/>
      <c r="AL876" s="1"/>
    </row>
    <row r="877" spans="2:38" ht="1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37"/>
      <c r="AF877" s="37"/>
      <c r="AG877" s="1"/>
      <c r="AH877" s="1"/>
      <c r="AI877" s="1"/>
      <c r="AJ877" s="1"/>
      <c r="AK877" s="1"/>
      <c r="AL877" s="1"/>
    </row>
    <row r="878" spans="2:38" ht="1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37"/>
      <c r="AF878" s="37"/>
      <c r="AG878" s="1"/>
      <c r="AH878" s="1"/>
      <c r="AI878" s="1"/>
      <c r="AJ878" s="1"/>
      <c r="AK878" s="1"/>
      <c r="AL878" s="1"/>
    </row>
    <row r="879" spans="2:38" ht="1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37"/>
      <c r="AF879" s="37"/>
      <c r="AG879" s="1"/>
      <c r="AH879" s="1"/>
      <c r="AI879" s="1"/>
      <c r="AJ879" s="1"/>
      <c r="AK879" s="1"/>
      <c r="AL879" s="1"/>
    </row>
    <row r="880" spans="2:38" ht="1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37"/>
      <c r="AF880" s="37"/>
      <c r="AG880" s="1"/>
      <c r="AH880" s="1"/>
      <c r="AI880" s="1"/>
      <c r="AJ880" s="1"/>
      <c r="AK880" s="1"/>
      <c r="AL880" s="1"/>
    </row>
    <row r="881" spans="2:38" ht="1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37"/>
      <c r="AF881" s="37"/>
      <c r="AG881" s="1"/>
      <c r="AH881" s="1"/>
      <c r="AI881" s="1"/>
      <c r="AJ881" s="1"/>
      <c r="AK881" s="1"/>
      <c r="AL881" s="1"/>
    </row>
    <row r="882" spans="2:38" ht="1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37"/>
      <c r="AF882" s="37"/>
      <c r="AG882" s="1"/>
      <c r="AH882" s="1"/>
      <c r="AI882" s="1"/>
      <c r="AJ882" s="1"/>
      <c r="AK882" s="1"/>
      <c r="AL882" s="1"/>
    </row>
    <row r="883" spans="2:38" ht="1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37"/>
      <c r="AF883" s="37"/>
      <c r="AG883" s="1"/>
      <c r="AH883" s="1"/>
      <c r="AI883" s="1"/>
      <c r="AJ883" s="1"/>
      <c r="AK883" s="1"/>
      <c r="AL883" s="1"/>
    </row>
    <row r="884" spans="2:38" ht="1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37"/>
      <c r="AF884" s="37"/>
      <c r="AG884" s="1"/>
      <c r="AH884" s="1"/>
      <c r="AI884" s="1"/>
      <c r="AJ884" s="1"/>
      <c r="AK884" s="1"/>
      <c r="AL884" s="1"/>
    </row>
    <row r="885" spans="2:38" ht="1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37"/>
      <c r="AF885" s="37"/>
      <c r="AG885" s="1"/>
      <c r="AH885" s="1"/>
      <c r="AI885" s="1"/>
      <c r="AJ885" s="1"/>
      <c r="AK885" s="1"/>
      <c r="AL885" s="1"/>
    </row>
  </sheetData>
  <sheetProtection/>
  <mergeCells count="41">
    <mergeCell ref="AM6:AM7"/>
    <mergeCell ref="AE7:AF7"/>
    <mergeCell ref="AA8:AB8"/>
    <mergeCell ref="Y7:Z7"/>
    <mergeCell ref="Q8:R8"/>
    <mergeCell ref="AK7:AL7"/>
    <mergeCell ref="G8:H8"/>
    <mergeCell ref="AI8:AJ8"/>
    <mergeCell ref="M7:N7"/>
    <mergeCell ref="O7:P7"/>
    <mergeCell ref="AA6:AB7"/>
    <mergeCell ref="E8:F8"/>
    <mergeCell ref="G6:R6"/>
    <mergeCell ref="G7:H7"/>
    <mergeCell ref="AG7:AH7"/>
    <mergeCell ref="M8:N8"/>
    <mergeCell ref="K7:L7"/>
    <mergeCell ref="I8:J8"/>
    <mergeCell ref="W7:X7"/>
    <mergeCell ref="AE8:AF8"/>
    <mergeCell ref="AC8:AD8"/>
    <mergeCell ref="AC6:AD7"/>
    <mergeCell ref="AK8:AL8"/>
    <mergeCell ref="Y8:Z8"/>
    <mergeCell ref="E4:AL4"/>
    <mergeCell ref="M5:AB5"/>
    <mergeCell ref="E6:F7"/>
    <mergeCell ref="K8:L8"/>
    <mergeCell ref="AG8:AH8"/>
    <mergeCell ref="S6:Z6"/>
    <mergeCell ref="I7:J7"/>
    <mergeCell ref="AE6:AL6"/>
    <mergeCell ref="Q7:R7"/>
    <mergeCell ref="W8:X8"/>
    <mergeCell ref="AI7:AJ7"/>
    <mergeCell ref="O8:P8"/>
    <mergeCell ref="AA2:AL3"/>
    <mergeCell ref="S8:T8"/>
    <mergeCell ref="U8:V8"/>
    <mergeCell ref="S7:T7"/>
    <mergeCell ref="U7:V7"/>
  </mergeCells>
  <printOptions/>
  <pageMargins left="0" right="0" top="0" bottom="0" header="0.31496062992125984" footer="0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2021-01-14T12:32:34Z</dcterms:modified>
  <cp:category/>
  <cp:version/>
  <cp:contentType/>
  <cp:contentStatus/>
</cp:coreProperties>
</file>